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355a952f545507bf/Cuc VT/Bích Ngân/Xay dung VB QPPL va de tai/TTu quản lý giá và pp định giá/2026/Công văn/"/>
    </mc:Choice>
  </mc:AlternateContent>
  <xr:revisionPtr revIDLastSave="38" documentId="8_{D7924D4D-84F5-4A5A-8C8F-B2F0955D5D73}" xr6:coauthVersionLast="47" xr6:coauthVersionMax="47" xr10:uidLastSave="{087540D4-5FB1-4C66-ACC9-06D38E8C5184}"/>
  <bookViews>
    <workbookView xWindow="-108" yWindow="-108" windowWidth="23256" windowHeight="12576" tabRatio="759" firstSheet="2" activeTab="4" xr2:uid="{00000000-000D-0000-FFFF-FFFF00000000}"/>
  </bookViews>
  <sheets>
    <sheet name="Cập nhật ý kiến các đơn vị" sheetId="15" state="hidden" r:id="rId1"/>
    <sheet name="Sort để lọc trùng" sheetId="16" state="hidden" r:id="rId2"/>
    <sheet name="Phần phương pháp định giá 18.8" sheetId="20" r:id="rId3"/>
    <sheet name="Phần quản lý giá 18.8" sheetId="21" r:id="rId4"/>
    <sheet name="Phần quản lý giá" sheetId="19" r:id="rId5"/>
    <sheet name="Phần phương pháp định giá 31.7" sheetId="18" r:id="rId6"/>
    <sheet name="HD 11072022-trinh" sheetId="11" state="hidden" r:id="rId7"/>
    <sheet name="HD 11072022-cuoi" sheetId="10" state="hidden" r:id="rId8"/>
    <sheet name="Góp ý 11-5" sheetId="7" state="hidden" r:id="rId9"/>
    <sheet name="TH các Bo nganh, DN, DP" sheetId="6" state="hidden" r:id="rId10"/>
    <sheet name="HD thuc hien CT" sheetId="1" state="hidden" r:id="rId11"/>
  </sheets>
  <definedNames>
    <definedName name="_xlnm._FilterDatabase" localSheetId="0" hidden="1">#N/A</definedName>
    <definedName name="_xlnm._FilterDatabase" localSheetId="8" hidden="1">#N/A</definedName>
    <definedName name="_xlnm._FilterDatabase" localSheetId="7" hidden="1">#N/A</definedName>
    <definedName name="_xlnm._FilterDatabase" localSheetId="6" hidden="1">#N/A</definedName>
    <definedName name="_xlnm._FilterDatabase" localSheetId="10" hidden="1">#N/A</definedName>
    <definedName name="_xlnm._FilterDatabase" localSheetId="2" hidden="1">#N/A</definedName>
    <definedName name="_xlnm._FilterDatabase" localSheetId="5" hidden="1">#N/A</definedName>
    <definedName name="_xlnm._FilterDatabase" localSheetId="1" hidden="1">#N/A</definedName>
    <definedName name="_xlnm._FilterDatabase" localSheetId="9" hidden="1">#N/A</definedName>
    <definedName name="dieu_29" localSheetId="0">#N/A</definedName>
    <definedName name="dieu_29" localSheetId="2">#N/A</definedName>
    <definedName name="dieu_29" localSheetId="5">#N/A</definedName>
    <definedName name="dieu_29" localSheetId="1">#N/A</definedName>
    <definedName name="_xlnm.Print_Area" localSheetId="0">#N/A</definedName>
    <definedName name="_xlnm.Print_Area" localSheetId="8">#N/A</definedName>
    <definedName name="_xlnm.Print_Area" localSheetId="7">#N/A</definedName>
    <definedName name="_xlnm.Print_Area" localSheetId="6">#N/A</definedName>
    <definedName name="_xlnm.Print_Area" localSheetId="10">#N/A</definedName>
    <definedName name="_xlnm.Print_Area" localSheetId="1">#N/A</definedName>
    <definedName name="_xlnm.Print_Titles" localSheetId="0">#N/A</definedName>
    <definedName name="_xlnm.Print_Titles" localSheetId="8">#N/A</definedName>
    <definedName name="_xlnm.Print_Titles" localSheetId="7">#N/A</definedName>
    <definedName name="_xlnm.Print_Titles" localSheetId="6">#N/A</definedName>
    <definedName name="_xlnm.Print_Titles" localSheetId="10">#N/A</definedName>
    <definedName name="_xlnm.Print_Titles" localSheetId="2">#N/A</definedName>
    <definedName name="_xlnm.Print_Titles" localSheetId="5">#N/A</definedName>
    <definedName name="_xlnm.Print_Titles" localSheetId="1">#N/A</definedName>
    <definedName name="_xlnm.Print_Titles" localSheetId="9">#N/A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6" l="1"/>
  <c r="G7" i="6"/>
  <c r="G11" i="6"/>
  <c r="G12" i="6"/>
  <c r="G13" i="6"/>
  <c r="G15" i="6"/>
  <c r="G16" i="6"/>
  <c r="G17" i="6"/>
  <c r="G18" i="6"/>
  <c r="G19" i="6"/>
  <c r="G20" i="6"/>
  <c r="G21" i="6"/>
  <c r="G22" i="6"/>
  <c r="G23" i="6"/>
  <c r="G24" i="6"/>
  <c r="G28" i="6"/>
  <c r="G29" i="6"/>
  <c r="G30" i="6"/>
  <c r="G31" i="6"/>
  <c r="G32" i="6"/>
  <c r="G33" i="6"/>
  <c r="G34" i="6"/>
  <c r="G35" i="6"/>
  <c r="G36" i="6"/>
  <c r="G38" i="6"/>
  <c r="G39" i="6"/>
  <c r="G41" i="6"/>
  <c r="G42" i="6"/>
  <c r="G43" i="6"/>
  <c r="G44" i="6"/>
  <c r="G45" i="6"/>
  <c r="G46" i="6"/>
  <c r="G47" i="6"/>
  <c r="G48" i="6"/>
  <c r="G49" i="6"/>
  <c r="G50" i="6"/>
  <c r="G51" i="6"/>
  <c r="G52" i="6"/>
  <c r="G54"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96" i="6"/>
  <c r="G97" i="6"/>
  <c r="G98" i="6"/>
  <c r="G99" i="6"/>
  <c r="G100" i="6"/>
  <c r="G101" i="6"/>
  <c r="G102" i="6"/>
  <c r="G104" i="6"/>
  <c r="G105" i="6"/>
  <c r="G106" i="6"/>
  <c r="G108" i="6"/>
  <c r="G110" i="6"/>
  <c r="G111" i="6"/>
  <c r="G113" i="6"/>
  <c r="G114" i="6"/>
  <c r="G115" i="6"/>
  <c r="G116" i="6"/>
  <c r="G117" i="6"/>
  <c r="G118" i="6"/>
  <c r="G119" i="6"/>
  <c r="G120" i="6"/>
  <c r="G121" i="6"/>
  <c r="G124" i="6"/>
  <c r="G125" i="6"/>
  <c r="G126" i="6"/>
  <c r="G127" i="6"/>
  <c r="G128" i="6"/>
  <c r="G129" i="6"/>
  <c r="G130" i="6"/>
  <c r="G131" i="6"/>
  <c r="G132" i="6"/>
  <c r="G133" i="6"/>
  <c r="G134" i="6"/>
  <c r="G137" i="6"/>
  <c r="G138" i="6"/>
  <c r="G139" i="6"/>
  <c r="G140" i="6"/>
  <c r="G141" i="6"/>
  <c r="G142" i="6"/>
  <c r="G143" i="6"/>
  <c r="G146" i="6"/>
  <c r="G147" i="6"/>
  <c r="G148" i="6"/>
  <c r="G151" i="6"/>
  <c r="G152" i="6"/>
  <c r="G153" i="6"/>
  <c r="G154" i="6"/>
  <c r="G155" i="6"/>
  <c r="G156" i="6"/>
  <c r="G157" i="6"/>
  <c r="G158" i="6"/>
  <c r="G159" i="6"/>
  <c r="G160" i="6"/>
  <c r="G161" i="6"/>
  <c r="G162" i="6"/>
  <c r="G163" i="6"/>
  <c r="G164" i="6"/>
  <c r="G165" i="6"/>
  <c r="G166" i="6"/>
  <c r="G167" i="6"/>
  <c r="G168" i="6"/>
  <c r="G170" i="6"/>
  <c r="G171" i="6"/>
  <c r="G173" i="6"/>
  <c r="G174" i="6"/>
  <c r="G175" i="6"/>
  <c r="G176" i="6"/>
  <c r="G177" i="6"/>
  <c r="G178" i="6"/>
  <c r="G179" i="6"/>
  <c r="G180" i="6"/>
  <c r="G184" i="6"/>
  <c r="G185" i="6"/>
  <c r="G186" i="6"/>
  <c r="G187" i="6"/>
  <c r="G188" i="6"/>
  <c r="G189" i="6"/>
  <c r="G190" i="6"/>
  <c r="G191" i="6"/>
  <c r="G194" i="6"/>
  <c r="G195" i="6"/>
  <c r="G198" i="6"/>
  <c r="G199" i="6"/>
  <c r="G201" i="6"/>
  <c r="G202" i="6"/>
  <c r="G204" i="6"/>
  <c r="G207" i="6"/>
  <c r="G208" i="6"/>
  <c r="G209" i="6"/>
  <c r="G210" i="6"/>
  <c r="G211" i="6"/>
  <c r="G212" i="6"/>
  <c r="G213" i="6"/>
  <c r="G214" i="6"/>
  <c r="G215" i="6"/>
  <c r="G216" i="6"/>
  <c r="G217" i="6"/>
  <c r="G218" i="6"/>
  <c r="G219" i="6"/>
  <c r="G220" i="6"/>
  <c r="G221" i="6"/>
  <c r="G222" i="6"/>
  <c r="G224" i="6"/>
  <c r="G225" i="6"/>
  <c r="G226" i="6"/>
  <c r="G227" i="6"/>
  <c r="G228" i="6"/>
  <c r="G229" i="6"/>
  <c r="G230" i="6"/>
  <c r="G231" i="6"/>
  <c r="G233" i="6"/>
  <c r="G234" i="6"/>
  <c r="G235" i="6"/>
  <c r="G236" i="6"/>
  <c r="G238" i="6"/>
  <c r="G245" i="6"/>
  <c r="G248" i="6"/>
  <c r="G249" i="6"/>
  <c r="G250" i="6"/>
  <c r="G251" i="6"/>
  <c r="G252" i="6"/>
  <c r="G253" i="6"/>
  <c r="G255" i="6"/>
  <c r="G256" i="6"/>
  <c r="G257" i="6"/>
  <c r="G258" i="6"/>
  <c r="G259" i="6"/>
  <c r="G260" i="6"/>
  <c r="G261" i="6"/>
  <c r="G262" i="6"/>
  <c r="G263" i="6"/>
  <c r="G264" i="6"/>
  <c r="G265" i="6"/>
  <c r="G266" i="6"/>
  <c r="G267" i="6"/>
  <c r="G268" i="6"/>
  <c r="G269" i="6"/>
  <c r="G272" i="6"/>
  <c r="G273" i="6"/>
  <c r="G274" i="6"/>
  <c r="G276" i="6"/>
  <c r="G277" i="6"/>
  <c r="G278" i="6"/>
  <c r="G279" i="6"/>
  <c r="G280" i="6"/>
  <c r="G283" i="6"/>
  <c r="G284" i="6"/>
  <c r="G285" i="6"/>
  <c r="G286" i="6"/>
  <c r="G287" i="6"/>
  <c r="G288" i="6"/>
  <c r="G289" i="6"/>
  <c r="G290" i="6"/>
  <c r="G291" i="6"/>
  <c r="G292" i="6"/>
  <c r="G293" i="6"/>
</calcChain>
</file>

<file path=xl/sharedStrings.xml><?xml version="1.0" encoding="utf-8"?>
<sst xmlns="http://schemas.openxmlformats.org/spreadsheetml/2006/main" count="2628" uniqueCount="1482">
  <si>
    <r>
      <rPr>
        <b/>
        <sz val="14"/>
        <rFont val="Times New Roman"/>
        <family val="1"/>
      </rPr>
      <t>Phụ lục</t>
    </r>
    <r>
      <rPr>
        <sz val="14"/>
        <rFont val="Times New Roman"/>
        <family val="1"/>
      </rPr>
      <t xml:space="preserve">
</t>
    </r>
    <r>
      <rPr>
        <b/>
        <sz val="14"/>
        <rFont val="Times New Roman"/>
        <family val="1"/>
      </rPr>
      <t>Nội dung đóng góp ý kiến dự thảo
 Nghị định Quy định chi tiết một số điều của Luật Viễn thông về hoạt động viễn thông công ích</t>
    </r>
  </si>
  <si>
    <t>STT</t>
  </si>
  <si>
    <t>Điều, khoản, điểm</t>
  </si>
  <si>
    <t>Đơn vị tham gia
 đóng góp ý kiến</t>
  </si>
  <si>
    <t>Nội dung của dự thảo Nghị định</t>
  </si>
  <si>
    <r>
      <t>Ý kiến đóng góp sửa đổi 
hoặc</t>
    </r>
    <r>
      <rPr>
        <b/>
        <sz val="10"/>
        <color indexed="10"/>
        <rFont val="Times New Roman"/>
        <family val="1"/>
      </rPr>
      <t xml:space="preserve"> đề xuất bổ sung nội dung mới</t>
    </r>
    <r>
      <rPr>
        <b/>
        <sz val="10"/>
        <rFont val="Times New Roman"/>
        <family val="1"/>
      </rPr>
      <t xml:space="preserve">
</t>
    </r>
    <r>
      <rPr>
        <b/>
        <sz val="10"/>
        <color indexed="10"/>
        <rFont val="Times New Roman"/>
        <family val="1"/>
      </rPr>
      <t xml:space="preserve">  với dự thảo Nghị định</t>
    </r>
  </si>
  <si>
    <t>Lý do đề xuất
 sửa đổi, bổ sung</t>
  </si>
  <si>
    <t>Ghi chú</t>
  </si>
  <si>
    <t>Điều</t>
  </si>
  <si>
    <t>Khoản</t>
  </si>
  <si>
    <t>Điểm</t>
  </si>
  <si>
    <t>PHẦN I: VỚI CÁC NỘI DUNG TRONG DƯ THẢO ĐÃ NÊU</t>
  </si>
  <si>
    <t>Điều x</t>
  </si>
  <si>
    <t>Khoản y</t>
  </si>
  <si>
    <t>Điểm z</t>
  </si>
  <si>
    <t>VNPT Hà Nội 
(ví dụ)</t>
  </si>
  <si>
    <t>Trích nội dung tương ứng với 3 cột (Điều, khoản, điểm) tại dự thảo Nghị định</t>
  </si>
  <si>
    <t>Nêu rõ nội dung đề xuất sửa đổi, bổ sung.</t>
  </si>
  <si>
    <t>Nêu rõ lý do, sự cần thiết phải sủa đổi</t>
  </si>
  <si>
    <r>
      <rPr>
        <b/>
        <sz val="11"/>
        <color indexed="10"/>
        <rFont val="Times New Roman"/>
        <family val="1"/>
      </rPr>
      <t>Trường hợp I:</t>
    </r>
    <r>
      <rPr>
        <sz val="11"/>
        <color indexed="10"/>
        <rFont val="Times New Roman"/>
        <family val="1"/>
      </rPr>
      <t xml:space="preserve"> Phải ghi đầy đủ nội dung thông tin từ Cột 2 đến Cột 8</t>
    </r>
  </si>
  <si>
    <t>Ban KHĐT -Thọ</t>
  </si>
  <si>
    <t xml:space="preserve">12. Chi phí khấu hao tài sản cố định trực tiếp là chi phí khấu hao tài sản cố định của công trình hạ tầng cung cấp dịch vụ viễn thông do doanh nghiệp đầu tư tại khu vực khó khăn được phổ cập dịch vụ viễn thông. </t>
  </si>
  <si>
    <t>Đề nghị định nghĩ rõ hơn "Chi phí khấu hao tàì sản cố định trực tiếp", tài sản cố định trực tiếp là tài sản thế nào? Tính theo nguyên tắc nào?</t>
  </si>
  <si>
    <t>Làm rõ để sau này thuân lợi thực hiện</t>
  </si>
  <si>
    <r>
      <t>3. Đối tượng được hỗ trợ đã có hợp đồng sử dụng dịch vụ viễn thông phổ cập với doanh nghiệp viễn thông và</t>
    </r>
    <r>
      <rPr>
        <sz val="11"/>
        <color indexed="10"/>
        <rFont val="Times New Roman"/>
        <family val="1"/>
      </rPr>
      <t xml:space="preserve"> có tài khoản để tiếp nhận kinh phí hỗ trợ.</t>
    </r>
  </si>
  <si>
    <t>Đề nghị làm rõ tài khoản để tiếp nhận kinh phí hỗ trợ là tài khoản thế nào? Tài khoản mở tại hệ thông ngân hàng hay là một tài khoản đặc biệt qua Quỹ VTCI? Ai là người mở tài khoản (đối tượng được hỗ trợ) hay Quỹ VTCI tự mở trên danh sách</t>
  </si>
  <si>
    <t>Làm rõ để sau này thuận lợi thực hiện</t>
  </si>
  <si>
    <r>
      <t xml:space="preserve">33. Đối tượng được hỗ trợ đã có hợp đồng sử dụng dịch vụ viễn thông phổ cập với doanh nghiệp viễn thông và có tài khoản để tiếp nhận kinh phí hỗ trợ.
Khi thực hiện phương thức này, Quỹ dịch vụ viễn thông công ích Việt Nam thực hiện chuyển tiền vào tài khoản tiếp nhận kinh phí hỗ trợ của đối tượng được hỗ trợ sử dụng dịch vụ theo kế hoạch, dự toán được Bộ Thông tin và Truyền thông phê duyệt và </t>
    </r>
    <r>
      <rPr>
        <sz val="11"/>
        <color indexed="10"/>
        <rFont val="Times New Roman"/>
        <family val="1"/>
      </rPr>
      <t>danh sách đối tượng được hỗ trợ được cấp có thẩm quyền công bố</t>
    </r>
    <r>
      <rPr>
        <sz val="11"/>
        <color indexed="8"/>
        <rFont val="Times New Roman"/>
        <family val="1"/>
      </rPr>
      <t xml:space="preserve"> </t>
    </r>
  </si>
  <si>
    <r>
      <t xml:space="preserve">33. Đối tượng được hỗ trợ đã có hợp đồng sử dụng dịch vụ viễn thông phổ cập với doanh nghiệp viễn thông và có tài khoản để tiếp nhận kinh phí hỗ trợ.
Khi thực hiện phương thức này, Quỹ dịch vụ viễn thông công ích Việt Nam thực hiện chuyển tiền vào tài khoản tiếp nhận kinh phí hỗ trợ của đối tượng được hỗ trợ sử dụng dịch vụ theo kế hoạch, dự toán được Bộ Thông tin và Truyền thông phê duyệt và </t>
    </r>
    <r>
      <rPr>
        <sz val="11"/>
        <color indexed="10"/>
        <rFont val="Times New Roman"/>
        <family val="1"/>
      </rPr>
      <t>danh sách đối tượng được hỗ trợ do Bộ Thông tin và Truyền thông công bố</t>
    </r>
  </si>
  <si>
    <t>Tránh tình trạng nhiều đơn vị cùng công bố, số liệu khác nhau, doanh nghiệp không biết lấy thông tin theo cơ quan nào. Lúc Thanh quyết toán không biết căn cứ vào số của cơ quan nào. Nên để rõ ràng thì chỉ định chỉ lấy danh sách một đầu mối là Bộ Thông tin và Truyền thông công bố. Đẩm bảo danh sách Bộ đã thẩm định và công bố.</t>
  </si>
  <si>
    <r>
      <t>1. Mức đóng góp của doanh nghiệp viễn thông vào Quỹ Dịch vụ viễn thông công ích Việt Nam tối đa là</t>
    </r>
    <r>
      <rPr>
        <sz val="11"/>
        <color indexed="10"/>
        <rFont val="Times New Roman"/>
        <family val="1"/>
      </rPr>
      <t xml:space="preserve"> 1,5%</t>
    </r>
    <r>
      <rPr>
        <sz val="11"/>
        <color indexed="8"/>
        <rFont val="Times New Roman"/>
        <family val="1"/>
      </rPr>
      <t xml:space="preserve"> doanh thu dịch vụ viễn thông</t>
    </r>
  </si>
  <si>
    <r>
      <t>1. Mức đóng góp của doanh nghiệp viễn thông vào Quỹ Dịch vụ viễn thông công ích Việt Nam tối đa là</t>
    </r>
    <r>
      <rPr>
        <sz val="11"/>
        <color indexed="10"/>
        <rFont val="Times New Roman"/>
        <family val="1"/>
      </rPr>
      <t xml:space="preserve"> 1,0%</t>
    </r>
    <r>
      <rPr>
        <sz val="11"/>
        <color indexed="8"/>
        <rFont val="Times New Roman"/>
        <family val="1"/>
      </rPr>
      <t xml:space="preserve"> doanh thu dịch vụ viễn thông.</t>
    </r>
  </si>
  <si>
    <t>Việc kinh doanh dịch vụ viễn thông đối với các doanh nghiệp là khó khăn, ngoài thuế GTGT 10%, doanh nghiệp còn phải đóng phí tần số, phí kho số,…nhiều dịch vụ viễn thông chu kỳ đã thoái trào, kinh doanh bị lỗ. Nên đề xuất mức đóng góp vào Quỹ VTCI 1,0% doanh thu dịch vụ viễn thông</t>
  </si>
  <si>
    <t>3. Giảm đóng góp vào Quỹ Dịch vụ viễn thông công ích Việt Nam 
Doanh nghiệp hết thời hạn miễn đóng góp theo quy định tại khoản 2 Điều này được giảm 50% mức đóng góp trong 05 (năm) năm tiếp theo kể từ ngày hết thời hạn được miễn đóng góp.</t>
  </si>
  <si>
    <t>Đề nghị bỏ khoản này (chỉ áp dụng miễn tại khoản 2, Điều này)</t>
  </si>
  <si>
    <t>Vì các doanh nghiệp hoạt động khai thác dịch vụ viễn thông như nhau thì tham gia nghĩ vụ giống nhau. Đảm bảo bình đẳng giữa các doanh nghiệp.</t>
  </si>
  <si>
    <t>d</t>
  </si>
  <si>
    <r>
      <t xml:space="preserve">d) Trường hợp thời gian thu đóng góp không đủ 12 tháng thì tính thu đóng góp của các doanh nghiệp trên cơ sở doanh thu bình quân </t>
    </r>
    <r>
      <rPr>
        <sz val="11"/>
        <color indexed="10"/>
        <rFont val="Times New Roman"/>
        <family val="1"/>
      </rPr>
      <t xml:space="preserve">(doanh thu gì?) </t>
    </r>
    <r>
      <rPr>
        <sz val="11"/>
        <color indexed="8"/>
        <rFont val="Times New Roman"/>
        <family val="1"/>
      </rPr>
      <t xml:space="preserve">các tháng trong năm và số tháng thu đóng góp trong năm đó </t>
    </r>
    <r>
      <rPr>
        <sz val="11"/>
        <color indexed="10"/>
        <rFont val="Times New Roman"/>
        <family val="1"/>
      </rPr>
      <t>(không rõ);</t>
    </r>
  </si>
  <si>
    <r>
      <t>d) Trường hợp thời gian thu đóng góp không đủ 12 tháng thì tính thu đóng góp của các doanh nghiệp trên cơ sở doanh thu bình quân các tháng trong năm</t>
    </r>
    <r>
      <rPr>
        <sz val="11"/>
        <color indexed="10"/>
        <rFont val="Times New Roman"/>
        <family val="1"/>
      </rPr>
      <t xml:space="preserve"> (doanh thu bình quân gì?) </t>
    </r>
    <r>
      <rPr>
        <sz val="11"/>
        <color indexed="8"/>
        <rFont val="Times New Roman"/>
        <family val="1"/>
      </rPr>
      <t xml:space="preserve">và số tháng thu đóng góp trong năm đó </t>
    </r>
    <r>
      <rPr>
        <sz val="11"/>
        <color indexed="10"/>
        <rFont val="Times New Roman"/>
        <family val="1"/>
      </rPr>
      <t>(không rõ);</t>
    </r>
  </si>
  <si>
    <r>
      <t xml:space="preserve">Đề nghị làm rõ </t>
    </r>
    <r>
      <rPr>
        <sz val="11"/>
        <color indexed="10"/>
        <rFont val="Times New Roman"/>
        <family val="1"/>
      </rPr>
      <t xml:space="preserve">làm rõ doanh thu bình quân </t>
    </r>
    <r>
      <rPr>
        <sz val="11"/>
        <color indexed="8"/>
        <rFont val="Times New Roman"/>
        <family val="1"/>
      </rPr>
      <t xml:space="preserve">và </t>
    </r>
    <r>
      <rPr>
        <sz val="11"/>
        <color indexed="10"/>
        <rFont val="Times New Roman"/>
        <family val="1"/>
      </rPr>
      <t xml:space="preserve">số tháng thu đóng góp trong năm đó. </t>
    </r>
    <r>
      <rPr>
        <sz val="11"/>
        <rFont val="Times New Roman"/>
        <family val="1"/>
      </rPr>
      <t>Để rõ khi thực hiện</t>
    </r>
  </si>
  <si>
    <t>b</t>
  </si>
  <si>
    <r>
      <t xml:space="preserve">b) Chi phí duy trì, vận hành trực tiếp công trình hạ tầng tại khu vực khó khăn được phổ cập dịch vụ viễn thông; gồm: Chi phí điện năng, thuê địa điểm lắp đặt, thuê dịch vụ hạ tầng để cung cấp dịch vụ; chi phí bảo dưỡng, sửa chữa </t>
    </r>
    <r>
      <rPr>
        <sz val="11"/>
        <color indexed="10"/>
        <rFont val="Times New Roman"/>
        <family val="1"/>
      </rPr>
      <t>lớn</t>
    </r>
    <r>
      <rPr>
        <sz val="11"/>
        <color indexed="8"/>
        <rFont val="Times New Roman"/>
        <family val="1"/>
      </rPr>
      <t xml:space="preserve"> công trình hạ tầng</t>
    </r>
  </si>
  <si>
    <r>
      <t>b) Chi phí duy trì, vận hành trực tiếp công trình hạ tầng tại khu vực khó khăn được phổ cập dịch vụ viễn thông; gồm: Chi phí điện năng,</t>
    </r>
    <r>
      <rPr>
        <sz val="11"/>
        <color indexed="10"/>
        <rFont val="Times New Roman"/>
        <family val="1"/>
      </rPr>
      <t xml:space="preserve"> nhiên liệu </t>
    </r>
    <r>
      <rPr>
        <sz val="11"/>
        <color indexed="8"/>
        <rFont val="Times New Roman"/>
        <family val="1"/>
      </rPr>
      <t xml:space="preserve">thuê địa điểm lắp đặt, thuê dịch vụ hạ tầng để cung cấp dịch vụ; chi phí bảo dưỡng, </t>
    </r>
    <r>
      <rPr>
        <sz val="11"/>
        <color indexed="10"/>
        <rFont val="Times New Roman"/>
        <family val="1"/>
      </rPr>
      <t xml:space="preserve">sửa chữa </t>
    </r>
    <r>
      <rPr>
        <sz val="11"/>
        <color indexed="8"/>
        <rFont val="Times New Roman"/>
        <family val="1"/>
      </rPr>
      <t xml:space="preserve">công trình hạ tầng, </t>
    </r>
    <r>
      <rPr>
        <sz val="11"/>
        <color indexed="10"/>
        <rFont val="Times New Roman"/>
        <family val="1"/>
      </rPr>
      <t>chi phí nhân công vận hành, khai thác; chi phí bảo hiểm tài sản và các chi phí hợp lệ khác</t>
    </r>
    <r>
      <rPr>
        <sz val="11"/>
        <color indexed="8"/>
        <rFont val="Times New Roman"/>
        <family val="1"/>
      </rPr>
      <t>;</t>
    </r>
  </si>
  <si>
    <r>
      <t>Đề nghị bổ sung:</t>
    </r>
    <r>
      <rPr>
        <sz val="11"/>
        <color indexed="10"/>
        <rFont val="Times New Roman"/>
        <family val="1"/>
      </rPr>
      <t xml:space="preserve"> nhiên liệu, chi phí nhân công vận hành, khai thác; chi phí bảo hiểm tài sản và chi phí hợp lệ khác </t>
    </r>
    <r>
      <rPr>
        <sz val="11"/>
        <color indexed="8"/>
        <rFont val="Times New Roman"/>
        <family val="1"/>
      </rPr>
      <t xml:space="preserve">để đảm bảo đủ chi phí duy trì, vận hành và </t>
    </r>
    <r>
      <rPr>
        <sz val="11"/>
        <color indexed="10"/>
        <rFont val="Times New Roman"/>
        <family val="1"/>
      </rPr>
      <t xml:space="preserve">bỏ chữ lớn </t>
    </r>
    <r>
      <rPr>
        <sz val="11"/>
        <color indexed="8"/>
        <rFont val="Times New Roman"/>
        <family val="1"/>
      </rPr>
      <t>chỉ ghi sửa chữa. Phần nào hỗ trợ cho doanh nghiệp</t>
    </r>
  </si>
  <si>
    <t>a</t>
  </si>
  <si>
    <r>
      <t xml:space="preserve">a) Chi phí khấu hao tài sản cố định trực tiếp công trình hạ tầng: Bộ Thông tin và Truyền thông ban hành định mức chi phí khấu hao xác định trên cơ sở giá trị dự toán công trình hạ tầng đáp ứng yêu cầu cung cấp dịch vụ viên thông phổ cập tại khu vực khó khăn được phổ cập dịch vụ viễn thông và chế độ quản lý, tính khấu hao tài sản cố định theo quy định hiện hành; trong đó: Áp dụng phương pháp </t>
    </r>
    <r>
      <rPr>
        <sz val="11"/>
        <color indexed="10"/>
        <rFont val="Times New Roman"/>
        <family val="1"/>
      </rPr>
      <t>khấu hao theo đường thẳng và thời gian sử dụng tài sản là thời gian trung bình trong khung thời gian tối đa và thời gian tối thiểu sử dụng tài sản cố định;</t>
    </r>
  </si>
  <si>
    <r>
      <t xml:space="preserve">a) Chi phí khấu hao tài sản cố định trực tiếp công trình hạ tầng: Bộ Thông tin và Truyền thông ban hành định mức chi phí khấu hao xác định trên cơ sở giá trị dự toán công trình hạ tầng đáp ứng yêu cầu cung cấp dịch vụ viên thông phổ cập tại khu vực khó khăn được phổ cập dịch vụ viễn thông và chế độ quản lý, tính khấu hao tài sản cố định theo quy định hiện hành; trong đó: Áp dụng phương pháp </t>
    </r>
    <r>
      <rPr>
        <sz val="11"/>
        <color indexed="10"/>
        <rFont val="Times New Roman"/>
        <family val="1"/>
      </rPr>
      <t>khấu hao theo đường thẳng và thời gian khấu hao là 5 năm;</t>
    </r>
  </si>
  <si>
    <r>
      <rPr>
        <sz val="11"/>
        <rFont val="Times New Roman"/>
        <family val="1"/>
      </rPr>
      <t>Đề xuất: bỏ "</t>
    </r>
    <r>
      <rPr>
        <sz val="11"/>
        <color indexed="10"/>
        <rFont val="Times New Roman"/>
        <family val="1"/>
      </rPr>
      <t>thời gian sử dụng tài sản là thời gian trung bình trong khung thời gian tối đa và thời gian tối thiểu sử dụng tài sản cố định" mà nên để thời gian một mức là 5 năm để đồng nhất với các quy định khác là chỉ hỗ trợ 5 năm với doanh nghiệp</t>
    </r>
  </si>
  <si>
    <t>c</t>
  </si>
  <si>
    <t>c) Lợi nhuận dự kiến (đối với trường hợp đấu thấu hoặc đặt hàng).</t>
  </si>
  <si>
    <r>
      <t>Đề nghị làm rõ n</t>
    </r>
    <r>
      <rPr>
        <sz val="11"/>
        <color indexed="10"/>
        <rFont val="Times New Roman"/>
        <family val="1"/>
      </rPr>
      <t>guyên tắc tính lợi nhuận dự kiến</t>
    </r>
    <r>
      <rPr>
        <sz val="11"/>
        <color indexed="8"/>
        <rFont val="Times New Roman"/>
        <family val="1"/>
      </rPr>
      <t xml:space="preserve"> để áp dụng cho tất các các điều trong Nghị định có nêu về lợi nhận dự kiến</t>
    </r>
  </si>
  <si>
    <t>Để rõ cách tính và đồng nhất trong toàn bộ Nghị định</t>
  </si>
  <si>
    <r>
      <t xml:space="preserve">b) Dự toán hàng năm: Lập trong </t>
    </r>
    <r>
      <rPr>
        <sz val="11"/>
        <color indexed="10"/>
        <rFont val="Times New Roman"/>
        <family val="1"/>
      </rPr>
      <t>Quý IV năm trước H</t>
    </r>
    <r>
      <rPr>
        <sz val="11"/>
        <color indexed="8"/>
        <rFont val="Times New Roman"/>
        <family val="1"/>
      </rPr>
      <t xml:space="preserve"> năm kế hoạch.</t>
    </r>
  </si>
  <si>
    <r>
      <t xml:space="preserve">b) Dự toán hàng năm: Lập trong </t>
    </r>
    <r>
      <rPr>
        <sz val="11"/>
        <color indexed="10"/>
        <rFont val="Times New Roman"/>
        <family val="1"/>
      </rPr>
      <t>Quý III</t>
    </r>
    <r>
      <rPr>
        <sz val="11"/>
        <color indexed="8"/>
        <rFont val="Times New Roman"/>
        <family val="1"/>
      </rPr>
      <t xml:space="preserve"> năm trước năm kế hoạch.</t>
    </r>
  </si>
  <si>
    <t>Doanh nghiệp lập trong Quí III,  Bộ TTTT phê duyệt trước 30/11 năm kế hoạch. Để Quỹ và doanh nghiệp trong tháng 12 xử lý các bước tiếp theo chức năng nhiệm vụ, sẵn sàng triển khai ngay được từ ngày 01/01 năm kế hoạch</t>
  </si>
  <si>
    <r>
      <t xml:space="preserve">3. Thời điểm giao dự toán hằng năm: Chậm nhất ngày </t>
    </r>
    <r>
      <rPr>
        <sz val="11"/>
        <color indexed="10"/>
        <rFont val="Times New Roman"/>
        <family val="1"/>
      </rPr>
      <t>31/12</t>
    </r>
    <r>
      <rPr>
        <sz val="11"/>
        <color indexed="8"/>
        <rFont val="Times New Roman"/>
        <family val="1"/>
      </rPr>
      <t xml:space="preserve"> hằng năm.</t>
    </r>
  </si>
  <si>
    <r>
      <t xml:space="preserve">3. Thời điểm giao dự toán hằng năm: Chậm nhất ngày </t>
    </r>
    <r>
      <rPr>
        <sz val="11"/>
        <color indexed="10"/>
        <rFont val="Times New Roman"/>
        <family val="1"/>
      </rPr>
      <t>30/11</t>
    </r>
    <r>
      <rPr>
        <sz val="11"/>
        <color indexed="8"/>
        <rFont val="Times New Roman"/>
        <family val="1"/>
      </rPr>
      <t xml:space="preserve"> hằng năm.</t>
    </r>
  </si>
  <si>
    <r>
      <t xml:space="preserve">1. Tạm ứng
a) Doanh nghiệp được giao nhiệm vụ, đặt hàng hoặc lựa chọn thông qua đấu thầu cung cấp, hỗ trợ sử dụng dịch vụ viễn thông công ích, hỗ trợ thiết bị đầu cuối được tạm ứng kinh phí để thực hiện:
- Đối với tạm ứng lần đầu trong năm: Mức tạm ứng bằng 30% giá trị dự toán, hợp đồng trong năm;
</t>
    </r>
    <r>
      <rPr>
        <sz val="11"/>
        <color indexed="10"/>
        <rFont val="Times New Roman"/>
        <family val="1"/>
      </rPr>
      <t>- Đối với tạm ứng lần thứ 2 trong năm: Mức tạm ứng bằng 30% giá trị dự toán, hợp đồng còn lại của năm. Mức tạm ứng bao gồm cả phần kinh phí tạm ứng lần đầu chưa thu hồi hết chuyển sang.</t>
    </r>
  </si>
  <si>
    <r>
      <t xml:space="preserve">Đề nghị làm rõ: </t>
    </r>
    <r>
      <rPr>
        <sz val="11"/>
        <color indexed="10"/>
        <rFont val="Times New Roman"/>
        <family val="1"/>
      </rPr>
      <t>- Đối với tạm ứng lần thứ 2 trong năm: Mức tạm ứng bằng 30% giá trị dự toán, hợp đồng còn lại của năm. Mức tạm ứng bao gồm cả phần kinh phí tạm ứng lần đầu chưa thu hồi hết chuyển sang.</t>
    </r>
    <r>
      <rPr>
        <sz val="11"/>
        <color indexed="8"/>
        <rFont val="Times New Roman"/>
        <family val="1"/>
      </rPr>
      <t xml:space="preserve">
</t>
    </r>
  </si>
  <si>
    <t>Đề nghị làm rõ nội dung này để Quỹ VTCI và các doanh nghiệp có căn cứ để thực hiện hợp đồng</t>
  </si>
  <si>
    <t>Ko tham gia ý này</t>
  </si>
  <si>
    <t>Ban KTTC Tập đoàn</t>
  </si>
  <si>
    <t xml:space="preserve"> Đối tượng áp dụng: Nghị định này áp dụng đối với các doanh nghiệp viễn thông và các cơ quan tổ chức, cá nhân tham gia hoạt động VTCI, sử dụng dịch vụ VTCI, hỗ trợ thiết bị đầu cuối theo quy định của Luật viễn thông</t>
  </si>
  <si>
    <t>Đề nghị Nghị định nêu đồng nhất đối tượng áp dụng tại Điều 2 và khái niệm đối tượng tại khoản 1 Điều 3</t>
  </si>
  <si>
    <t>Taị khoản 1 Điều 3 của Nghị định có nêu người sử dụng là đối tượng (tổ chức, cá nhân, hộ gia đình) không đồng nhất khái niệm với quy định tại Điều 2.
=&gt; Do vậy Nghị định cần đồng nhất khái niệm đối tượng áp dụng giữa các điều.</t>
  </si>
  <si>
    <t>Điều 2 là nêu đối tượng sử dụng dịch vụ VT còn Điều 3 khoản 1 là định nghĩa đối tượng sử dụng. Như vậy dự thảo đúng. (Không tham gia ý này)</t>
  </si>
  <si>
    <t>5. Đối tượng hỗ trợ tự mua thiết bị đầu cuối và có hóa đơn mua thiết bị
Khi thực hiện phương thức này, doanh nghiệp viễn thông được giao nhiệm vụ thực hiện hỗ trợ bằng tiền cho các đối tượng theo Quyết định giao nhiệm vụ, kế hoạch, dự toán của Bộ Thông tin và Truyền thông và danh sách đối tượng được cấp có thẩm quyền công bố</t>
  </si>
  <si>
    <r>
      <t xml:space="preserve">Đề nghị sửa lại nội dung khoản này.
5. Đối tượng </t>
    </r>
    <r>
      <rPr>
        <sz val="12"/>
        <color indexed="10"/>
        <rFont val="Times New Roman"/>
        <family val="1"/>
      </rPr>
      <t>được</t>
    </r>
    <r>
      <rPr>
        <sz val="12"/>
        <color indexed="8"/>
        <rFont val="Times New Roman"/>
        <family val="1"/>
      </rPr>
      <t xml:space="preserve"> hỗ trợ tự mua thiết bị đầu cuối và có hóa đơn mua thiết bị.
Khi thực hiện phương thức này, doanh nghiệp viễn thông được giao nhiệm vụ thực hiện hỗ trợ bằng tiền cho các đối tượng theo Quyết định giao nhiệm vụ, kế hoạch, dự toán của Bộ Thông tin và Truyền thông và danh sách đối tượng </t>
    </r>
    <r>
      <rPr>
        <sz val="12"/>
        <color indexed="10"/>
        <rFont val="Times New Roman"/>
        <family val="1"/>
      </rPr>
      <t>được hỗ trợ được Bộ thông tin và Truyền thông công bố</t>
    </r>
  </si>
  <si>
    <t>Do dự thảo Nghị định đang đồng thời đề cập là đối tượng hỗ trợ, đối tượng được cấp có thẩm quyền công bố và đối tượng được hỗ trợ sẽ dễ gây nhầm lẫn về đối tượng được hỗ trợ nên cần ghi thống nhất cụm từ "Đối tượng được hỗ trợ" trong nội dung của Nghị định và cấp thẩm quyền công bố là Bộ Thông tin và truyền thông (lý do như tham gia ở Điều 11, khoản 3 nêu trên)</t>
  </si>
  <si>
    <t>2. Đối tượng hỗ trợ tự mua thiết bị đầu cuối và có tài khoản để nhận kinh phí được hỗ trợ</t>
  </si>
  <si>
    <t>Đề nghị Nghị định sửa "Đối tượng hỗ trợ" thành "Đối tượng được hỗ trợ"</t>
  </si>
  <si>
    <t>Do dự thảo Nghị định đang nêu là "Đối tượng hỗ trợ" nên cần sửa lại là "Đối tượng được hỗ trợ" để xác định đúng phạm vi đối tượng và phù hợp với nội dung của Điều 14</t>
  </si>
  <si>
    <t>Đề xuất bổ sung điểm c) Xây dựng hệ thống công nghệ thông tin để quản lý, giám sát hoạt động viễn thông công ích và cơ chế tài chính thực hiện hoạt động viễn thông công ích theo quy định tại Nghị định này</t>
  </si>
  <si>
    <t xml:space="preserve">Hiện nay chưa có hệ thống công nghệ thông tin để phục vụ công tác quản lý, giám sát hoạt động VTCI. Hiện tại, tại các công đoạn đều làm thủ công và báo cáo giấy. Dịch vụ VTCI hiện nay còn gặp khó khăn trong việc cung cấp đúng đối tượng, doanh nghiệp cung cấp dịch vụ VTCI khó khăn trong việc tạm ứng / quyết toán kinh phí hỗ trợ hoạt động VTCI, cụ thể như sau:
- Quy trình đối soát: Doanh nghiệp viễn thông gửi báo cáo về quỹ VTCI danh sách hỗ trợ sử dụng dịch vụ VTCI; quỹ VTCI rà soát danh sách do Doanh nghiệp gửi và danh sách do Sở TTTT cung cấp, khi có sai lệch quỹ VTCI gửi văn bản đề nghị Doanh nghiệp và Sở TTTT phối hợp rà soát;
- Vướng mắc: có nhiều sai lệch giữa danh sách đăng ký của các doanh nghiệp so
với danh sách mà các Sở TTTT gửi về Quỹ VTCI dẫn tới ảnh hưởng tới cung cấp dịch vụ VTCI và tạm ứng / quyết toán kinh phí hỗ trợ của các doanh nghiệp;
- Nguyên nhân: (1) các danh sách đều nhập dữ liệu thủ công và không tránh khỏi sai sót trong quá trình nhập; (2) số lượng dữ liệu quá lớn nên việc tra soát mất nhiều thời gian; (3) công dân Việt Nam có sự chuyển đổi từ CMND sang CCCD nên giấy tờ
tùy thân của các Hộ gia đình (thông tin định danh để tra soát) đều có sự xáo trộn gây khó khăn cho Doanh nghiệp cũng như chính quyền địa phương trong quá trình lập danh sách.
</t>
  </si>
  <si>
    <t>Bổ sung điểm c, khoản 1, điều 32</t>
  </si>
  <si>
    <t>c (đã có ý kiến ở trên, ko tham gia nữa)</t>
  </si>
  <si>
    <t>Lợi nhuận dự kiến (đối với trường hợp đấu thấu hoặc đặt hàng).</t>
  </si>
  <si>
    <t xml:space="preserve">Đề nghị điều chỉnh lại nội dung này là Lãi/Lỗ dự kiến và có Thông tư hướng dẫn cụ thể </t>
  </si>
  <si>
    <t xml:space="preserve"> - Dự thảo chưa làm rõ căn cứ lấy số liệu tính toán, thống kê lợi nhuận dự kiến như thế nào.</t>
  </si>
  <si>
    <t>Đã có ý kiến ở trên. Ko tham gia nữa</t>
  </si>
  <si>
    <t>b (đã tham gia ở trên, ko tham gia nữa)</t>
  </si>
  <si>
    <t>Chi phí duy trì, vận hành trực tiếp công trình hạ tầng tại khu vực khó khăn được phổ cập dịch vụ viễn thông; gồm: Chi phí điện năng, thuê địa điểm lắp đặt, thuê dịch vụ hạ tầng để cung cấp dịch vụ; chi phí bảo dưỡng, sửa chữa lớn công trình hạ tầng</t>
  </si>
  <si>
    <t>Đề nghị Nghị định quy định cụ thể chi phí thuê dịch vụ hạ tầng là gồm những chi phí nào.
Đề xuất bổ sung chi phí nhân công trực tiếp vận hành tại trạm, chi phí nhiên liệu (xăng, dầu)
Đề nghị bỏ cụm từ "sửa chữa lớn", sửa thành chi phí sửa chữa.</t>
  </si>
  <si>
    <t xml:space="preserve"> - Nghị định chưa quy định cụ thể chi phí thuê dịch vụ hạ tầng là những khoản chi phí nào.
 - Các khoản chi phí khác phục vụ duy trì vận hành công trình hạ tầng như: Chi phí nhân công trực tiếp vận hành tại trạm (nếu có), chi phí nhiên liệu (xăng, dầu, vận chuyển xăng dầu) cần có để chạy máy nổ tại trạm khi xảy ra mất điện.
- Trong quá trình vận hành công trình hạ tầng có thể phát sinh nhiều khoản chi phí sửa chữa có giá trị lớn nhỏ khác nhau trong khi dự thảo chỉ đề cập đến chi phí sửa chữa lớn  mà chưa có định nghĩa về sửa chữa lớn. Do vậy đề nghị Nghị định bỏ chữ "lớn" trong chi phí sữa chữa lớn.</t>
  </si>
  <si>
    <t>Đánh lại số thứ tự Điều 30,31</t>
  </si>
  <si>
    <t>Có 2 đề mục Điều 30</t>
  </si>
  <si>
    <t>2. Bộ Thông tin và Truyền thông quy định Biểu mẫu, quy trình, trách nhiệm, thời gian lập, thẩm định, phê duyệt quyết toán thực hiện Chương trình cung cấp dịch vụ viễn thông công ích hằng năm và cả giai đoạn</t>
  </si>
  <si>
    <r>
      <t xml:space="preserve">2. Đề nghị Bộ TTTT quy định rõ thời gian thực hiện cụ thể đối với việc thực hiện tại các công đoạn (lập dự toán, phê duyệt dự toán, báo cáo, thẩm định, phê duyệt quyết toán) 
Đề nghị bổ sung chữ </t>
    </r>
    <r>
      <rPr>
        <sz val="12"/>
        <color indexed="10"/>
        <rFont val="Times New Roman"/>
        <family val="1"/>
      </rPr>
      <t>"và"</t>
    </r>
    <r>
      <rPr>
        <sz val="12"/>
        <color indexed="8"/>
        <rFont val="Times New Roman"/>
        <family val="1"/>
      </rPr>
      <t xml:space="preserve"> giữa cụm từ thẩm định, phê duyệt quyết toán để làm rõ thời gian phê duyệt quyết toán.</t>
    </r>
  </si>
  <si>
    <t xml:space="preserve">Việc quy định rõ thời gian thực hiện cụ thể đối với từng công đoạn là cần thiết để không làm chậm trễ tiến độ thực hiện tại từng công đoạn ảnh hưởng đến quyền lợi của khách hàng và doanh nghiệp cung cấp dịch vụ VTCI. Do thực tế có những công đoạn bị chậm trễ như thẩm định/phê duyệt dự toán, bổ sung dự toán cho doanh nghiệp làm chậm trễ việc ký hợp đồng, doanh nghiệp không thể thực hiện cung cấp dịch vụ VTCI cho khách hàng và chuyển tiếp quyền lợi cho khách hàng qua các năm. Thời gian Bộ TTTTT phê duyệt dự toán, quyết toán kinh phí cho doanh nghiệp kéo dài ảnh hưởng nghiêm trọng đến hiệu quả dòng tiền của doanh nghiệp trong khi doanh nghiệp đã thực hiện cung cấp đầy đủ dịch vụ đến khách hàng theo đúng quy định.
Thực tế giá trị kinh phí thực hiện năm 2020, 2021 của VNPT đến nay vẫn chưa được Bộ TTTT phê duyệt quyết toán mặc dù doanh nghiệp đã nhiều lần báo cáo và đề nghị Bộ TTTT phê duyệt quyết toán.
</t>
  </si>
  <si>
    <t>Ban PCTT</t>
  </si>
  <si>
    <t>Chi phí duy trì, vận hành công trình hạ tầng</t>
  </si>
  <si>
    <t>Đề nghị thống nhất với thuật ngữ "chi phí duy trì, vận hành trực tiếp" tại Điều 22</t>
  </si>
  <si>
    <t>Tạo sự đồng bộ cho dự thảo</t>
  </si>
  <si>
    <t>Tạm ứng</t>
  </si>
  <si>
    <t>Đề nghị bổ sung thời hạn tạm ứng</t>
  </si>
  <si>
    <t>Tạo sự rõ ràng cho dự thảo</t>
  </si>
  <si>
    <t>Quyết toán kinh phí</t>
  </si>
  <si>
    <t>Đề nghị bổ sung thời hạn quyết toán</t>
  </si>
  <si>
    <t>Trong dự thảo có nhiều điều, khoản quy định về "Nhà nước" "cấp có thẩm quyền" "cơ quan có thẩm quyền"</t>
  </si>
  <si>
    <t xml:space="preserve">Đề nghị xem xét, có thể quy định cụ thể là cơ quan nào?
</t>
  </si>
  <si>
    <t>Để tạo điều kiện thuận lợi khi triển khai thực hiện, tránh trường hợp không xác định được cơ quan có thẩm quyền dẫn đến quy định không đi vào thực tiễn</t>
  </si>
  <si>
    <t>VNPT VinaPhone</t>
  </si>
  <si>
    <t>Doanh nghiệp viễn thông được hỗ trợ cung cấp dịch vụ viễn thông công ích khi thực hiện các hoạt động</t>
  </si>
  <si>
    <t>Doanh nghiệp viễn thông được nhận Mức hỗ trợ cung cấp dịch vụ viễn thông công ích khi thực hiện các hoạt động</t>
  </si>
  <si>
    <t>Nội dung dự thảo quy định doanh nghiệp viễn thông được hỗ trợ, điều này dễ gây nhầm sang ý được hỗ trợ cung cấp dịch vụ chứ không mang ý nghĩa doanh nghiệp sẽ được nhận mức hỗ trợ cung cấp dịch vụ theo quy định tại khoản 8 Điều 3. Do vậy cần bổ sung thêm chữ "nhận Mức" để làm rõ ý.</t>
  </si>
  <si>
    <t>Chưa có</t>
  </si>
  <si>
    <t>Đối tượng được hỗ trợ có tài khoản ngân hàng để nhận kinh phí được hỗ trợ</t>
  </si>
  <si>
    <t>Để việc kiểm soát đối tượng được hưởng hỗ trợ được chặt chẽ hơn</t>
  </si>
  <si>
    <t>Đề nghị bổ sung giao trách nhiệm cho Ủy ban nhân dân các tỉnh, thành phố trực thuộc Trung ương chịu trách nhiệm phê duyệt danh sách đăng ký, sử dụng dịch vụ viễn thông công ích với các doanh nghiệp gửi Bộ Thông tin và Truyền thông công bố</t>
  </si>
  <si>
    <t>Do hiện nay Thông tư 14/2022/TT-BTTTT đang giao cho Quỹ viễn thông công ích thực hiện việc này và đang rất bất cập, không phù hợp với thực tiễn, doanh nghiệp và Quỹ đều gặp khó khăn khi xác định đối tượng được hưởng viễn thông công ích.</t>
  </si>
  <si>
    <t>PHẦN II: VỚI CÁC NỘI DUNG TRONG DỰ THẢO CHƯA CÓ</t>
  </si>
  <si>
    <t>(Không ghi vào các cột này)</t>
  </si>
  <si>
    <t>Ban Kế toán tài chính
 (ví dụ)</t>
  </si>
  <si>
    <t xml:space="preserve">Nêu rõ nội dung đề xuất bổ sung </t>
  </si>
  <si>
    <t>Nêu rõ lý do, sự cần thiết phải bổ sung</t>
  </si>
  <si>
    <r>
      <rPr>
        <b/>
        <sz val="11"/>
        <color indexed="10"/>
        <rFont val="Times New Roman"/>
        <family val="1"/>
      </rPr>
      <t>Trường hợp II:</t>
    </r>
    <r>
      <rPr>
        <sz val="11"/>
        <color indexed="10"/>
        <rFont val="Times New Roman"/>
        <family val="1"/>
      </rPr>
      <t xml:space="preserve"> Phải ghi đầy đủ nội dung thông tin từ Cột 6 đến Cột 8</t>
    </r>
  </si>
  <si>
    <t>Đề nghị bổ sung hướng dẫn nội dung hỗ trợ cho doanh nghiệp theo phương thức đấu thầu</t>
  </si>
  <si>
    <t>Dự thảo Nghị định có nội dung hướng dẫn mức hỗ trợ theo phương thức đấu thầu, phương thức giao nhiệm vụ nhưng chưa có nội dung hướng dẫn mức hỗ trợ cho DN theo phương thức đấu thầu.</t>
  </si>
  <si>
    <t>Đề nghị bổ sung</t>
  </si>
  <si>
    <t>Đề nghị bổ sung các quy định cụ thể về việc quản lý Quỹ viễn thông công ích</t>
  </si>
  <si>
    <t>Căn cứ khoản 2 Điều 32 Luật Viễn thông năm 2023</t>
  </si>
  <si>
    <t>c) Cung cấp các dịch vụ viễn thông bắt buộc theo yêu cầu của Nhà nước để đảm bảo thông tin liên lạc trong trường hợp khẩn cấp theo quy định của pháp luật</t>
  </si>
  <si>
    <r>
      <t>Tại khoản 2 Điều 30 Chương III Luật Viễn thông quy định Dịch vụ viễn thông công ích bao gồm Dịch vụ viễn thông phổ cập và Dịch vụ viễn thông bắt buộc. Khi doanh nghiệp viễn thông thực hiện hiện các hoạt động cung cấp Dịch vụ viễn thông phổ cập và Dịch vụ viễn thông bắt buộc thì doanh nghiệp sẽ được nhận Mức hỗ trợ cung cấp dịch vụ viễn thông công ích, ví dụ như thực hiện cung cấp dịch vụ phòng chống lụt bão, cứu hộ cứu nạn,...</t>
    </r>
    <r>
      <rPr>
        <b/>
        <i/>
        <sz val="13"/>
        <color indexed="57"/>
        <rFont val="Times New Roman"/>
        <family val="1"/>
      </rPr>
      <t>Điểm a và b tại Điều 4 trong Nghị định</t>
    </r>
    <r>
      <rPr>
        <sz val="13"/>
        <color indexed="57"/>
        <rFont val="Times New Roman"/>
        <family val="1"/>
      </rPr>
      <t xml:space="preserve"> chỉ quy định liên quan đến dịch vụ viễn thông phổ cập mà chưa đề cập đến dịch vụ viễn thông bắt buộc. Do vậy đề nghị bổ sung thêm </t>
    </r>
    <r>
      <rPr>
        <b/>
        <i/>
        <sz val="13"/>
        <color indexed="57"/>
        <rFont val="Times New Roman"/>
        <family val="1"/>
      </rPr>
      <t>điểm c</t>
    </r>
    <r>
      <rPr>
        <sz val="13"/>
        <color indexed="57"/>
        <rFont val="Times New Roman"/>
        <family val="1"/>
      </rPr>
      <t xml:space="preserve"> liên quan đến hoạt động cung cấp dịch vụ viễn thông bắt buộc sẽ được nhận mức hỗ trợ cung cấp dịch vụ viễn thông công ích.</t>
    </r>
  </si>
  <si>
    <r>
      <rPr>
        <b/>
        <i/>
        <sz val="13"/>
        <color indexed="57"/>
        <rFont val="Times New Roman"/>
        <family val="1"/>
      </rPr>
      <t>1)	Dịch vụ viễn thông bắt buộc, bao gồm:</t>
    </r>
    <r>
      <rPr>
        <sz val="13"/>
        <color indexed="57"/>
        <rFont val="Times New Roman"/>
        <family val="1"/>
      </rPr>
      <t xml:space="preserve">
+ Dịch vụ viễn thông phục vụ hoạt động chỉ đạo, điều hành phòng, chống thiên tai, tìm kiếm, cứu nạn;
+ Dịch vụ viễn thông di động hàng hải phục vụ các sự kiện tìm kiếm, cứu nạn trên biển;
+ Dịch vụ viễn thông phục vụ liên lạc khẩn cấp đến các số 113, 114 và 115.
</t>
    </r>
    <r>
      <rPr>
        <b/>
        <i/>
        <sz val="13"/>
        <color indexed="57"/>
        <rFont val="Times New Roman"/>
        <family val="1"/>
      </rPr>
      <t>2)	Dịch vụ viễn thông phổ cập, bao gồm:</t>
    </r>
    <r>
      <rPr>
        <sz val="13"/>
        <color indexed="57"/>
        <rFont val="Times New Roman"/>
        <family val="1"/>
      </rPr>
      <t xml:space="preserve">
+ Dịch vụ viễn thông cố định mặt đất (bao gồm dịch vụ truy nhập Internet băng rộng cố định mặt đất và dịch vụ truyền số liệu);
+ Dịch vụ viễn thông di động mặt đất (bao gồm dịch vụ điện thoại, dịch vụ truy cập Internet băng rộng, dịch vụ nhắn tin);
+ Dịch vụ viễn thông di động hàng hải phục vụ liên lạc cho ngư dân trên tàu, thuyền Việt Nam đánh bắt hải sản trên biển.</t>
    </r>
  </si>
  <si>
    <t>Trong Luật Viễn thông 2023 và Nghị định này chưa có định nghĩa chi tiết về Dịch vụ viễn thông phổ cập và Dịch vụ viễn thông bắt buộc như Thông tư 14/2022/TT-BTTTT ngày 28/10/2022. Do vậy đề xuất nên đưa nội dung định nghĩa chi tiết vào trong Điều 3 của Nghị định</t>
  </si>
  <si>
    <t>Nghị định có hướng dẫn cụ thể để đảm bảo tính ổn định, liên tục  trong việc hỗ trợ cung cấp/ sử dụng dịch vụ viễn thông công ích, ví dụ như:
- Khi có sự điều chỉnh đối tượng thụ hưởng chính sách dịch vụ viễn thông công ích, Bộ Thông tin và Truyền thông phải có thông báo cho các đơn vị cung cấp và người sử dụng trước tối thiểu 3 tháng;
- Trước khi kết thúc chương trình dịch vụ viễn thông công ích theo từng giai đoạn tối thiểu 1 tháng, Bộ Thông tin và Truyền thông phải ban hành chương trình giai đoạn tiếp theo hoặc có hướng dẫn xử lý tạm thời trong trong thời gian chưa ban hành chương trình giai đoạn tiếp theo;
- Trước ngày 31/12 hàng năm, Bộ Thông tin và Truyền thông phải ban hành Quyết định về giá cước dịch vụ viễn thông công ích và mức hỗ trợ năm tiếp theo.</t>
  </si>
  <si>
    <t>Trong khi Nghị định đã có định nghĩa về việc đảm bảo tính ổn định, liên tục trong việc cung cấp/sử dụng dịch vụ viễn thông công ích tại mục 6, 7 
 Điều 3 Chương I, tuy nhiên chưa quy định các giải pháp hướng dẫn đơn vị nhằm đảm bảo tính ổn định, liên tục</t>
  </si>
  <si>
    <t>Đề nghị bổ sung Chương Quy định danh mục, chất lượng, giá dịch vụ viễn thông công ích</t>
  </si>
  <si>
    <t>Hiện nay cả Luật Viễn thông 2023 và Dự thảo Nghị định đều chưa có</t>
  </si>
  <si>
    <t>Đề nghị bổ sung quy định về trách nhiệm, thời gian ban hành giá và mức hỗ trợ sử dụng dịch vụ viễn thông công ích</t>
  </si>
  <si>
    <t>Hiện mới chỉ có quy định thời hạn giao dự toán hàng năm chậm nhất là ngày 31/12</t>
  </si>
  <si>
    <t>Đề nghị bổ sung quy định về quy trình đăng ký thuê bao được hỗ trợ sử dụng dịch vụ viễn thông phổ cập, giao nhiệm vụ cho Sở Thông tin và Truyền thông chịu trách nhiệm phê duyệt danh sách hộ nghèo/hộ cận nghèo đủ điều kiện hưởng dịch vụ viễn thông công ích phổ cập do doanh nghiệp gửi lên</t>
  </si>
  <si>
    <t>Hiện nay Thông tư 14/2022/TT-BTTTT đang quy định về việc Hỗ trợ dịch vụ viễn thông phổ cập, trong đó Điều 23  Đăng ký thuê bao được hỗ trợ sử dụng dịch vụ viễn thông phổ cập quy định Doanh nghiệp viễn thông gửi danh sách đăng ký hàng tháng về Quỹ viễn thông công ích và Quỹ viễn thông công ích chịu trách nhiệm phê duyệt danh sách. Quy trình hiện tại khá bất cập vì Quỹ viễn thông công ích không chủ động quản lý danh sách HN/HCN tại địa phương mà phụ thuộc vào danh sách do các Sở TTTT gửi lên, khi danh sách có sai sót phải chờ điều chỉnh từ Sở TTTT (hoặc các cơ quan chính quyền địa phương khác) rất mất thời gian và rủi ro cho người dân khi hồ sơ đủ nhưng không được phê duyệt do danh sách không chuẩn từ Sở TTTT</t>
  </si>
  <si>
    <t>Đề nghị bổ sung quy định về việc Đối tượng được hỗ trợ sử dụng dịch vụ viễn thông phổ cập không thay đổi doanh nghiệp cung cấp dịch vụ viễn thông phổ cập</t>
  </si>
  <si>
    <t>Thông tư 14/2022/TT-BTTTT hiện cho phép các Hộ gia đình được hỗ trợ sử dụng dịch vụ viễn thông phổ cập được thay đổi doanh nghiệp cung cấp dịch vụ viễn thông phổ cập, tuy nhiên việc thay đổi gây khó khăn trong công tác quản lý, trường hợp hộ gia đình chuyển đi chuyển lại nhiều lần giữa các doanh nghiệp gây mất thời gian</t>
  </si>
  <si>
    <t>Đề nghị bổ sung phương án xử lý khi 2 doanh nghiệp cùng gửi đăng ký cho MỘT đối tượng được hỗ trợ sử dụng dịch vụ viễn thông phổ cập. Trường hợp nếu điều chỉnh cơ quan phê duyệt đối tượng được hỗ trợ sử dụng dịch vụ viễn thông phổ cập thành Sở TTTT sẽ dễ dàng xử lý tình huống này, do Sở TTTT quản lý trên địa bản tỉnh, có thể làm việc với UBND xã/huyện để xác minh đối tượng</t>
  </si>
  <si>
    <t>Hiện nay đơn vị phê duyệt đối tượng được hỗ trợ sử dụng dịch vụ viễn thông phổ cập là Quỹ VTCI do đó Quỹ không có đủ sở cứ để xét duyệt cho doanh nghiệp nếu nhiều hơn 01 doanh nghiệp đăng ký cho cùng một đối tượng. Vì vậy các trường hợp này đều không được cung cấp dịch vụ viễn thông công ích phổ cập</t>
  </si>
  <si>
    <t>Bổ sung hướng dẫn cụ thể về Đối tượng, mức hỗ trợ và phương thức hỗ trợ sử dụng dịch vụ viễn thông bắt buộc: doanh nghiệp có đươc hưởng hỗ trợ các cuộc gọi khởi phát từ mạng điện thoại cố định mặt đất đến các số liên lạc khẩn cấp không</t>
  </si>
  <si>
    <t>Hiện nay trong Thông tư 14/2022/TT-BTTTT không chỉ rõ nội dung này</t>
  </si>
  <si>
    <t>PHẦN III: CÁC NỘI DUNG CẦN CÓ THÔNG TƯ HƯỚNG DẪN SỬA ĐỔI NỘI DUNG, LÀM RÕ TÍNH HIỆU LỰC TẠI THÔNG TƯ 14</t>
  </si>
  <si>
    <t>Chi phí khấu hao tài sản cố định trực tiếp đối với công trình hạ tầng do doanh nghiệp đầu tư tại khu vực khó khăn được phổ cập dịch vụ viễn thông</t>
  </si>
  <si>
    <t>Đề nghị hướng dẫn cụ thể về khái niệm trực tiếp.</t>
  </si>
  <si>
    <r>
      <t xml:space="preserve">Tại Điều 10 Khoản 3 điểm a của Thông tư 14 đã ban hành có nêu là </t>
    </r>
    <r>
      <rPr>
        <i/>
        <sz val="12"/>
        <color indexed="8"/>
        <rFont val="Times New Roman"/>
        <family val="1"/>
      </rPr>
      <t>"Chi phí khấu hao tài sản cố định…"</t>
    </r>
    <r>
      <rPr>
        <sz val="12"/>
        <color indexed="8"/>
        <rFont val="Times New Roman"/>
        <family val="1"/>
      </rPr>
      <t xml:space="preserve"> tuy nhiên tại nội dung dự thảo Nghị định nêu là </t>
    </r>
    <r>
      <rPr>
        <i/>
        <sz val="12"/>
        <color indexed="8"/>
        <rFont val="Times New Roman"/>
        <family val="1"/>
      </rPr>
      <t xml:space="preserve">"Chi phí khấu hao tài sản cố định </t>
    </r>
    <r>
      <rPr>
        <i/>
        <sz val="12"/>
        <color indexed="10"/>
        <rFont val="Times New Roman"/>
        <family val="1"/>
      </rPr>
      <t>trực tiếp</t>
    </r>
    <r>
      <rPr>
        <i/>
        <sz val="12"/>
        <color indexed="8"/>
        <rFont val="Times New Roman"/>
        <family val="1"/>
      </rPr>
      <t xml:space="preserve">…". 
</t>
    </r>
    <r>
      <rPr>
        <sz val="12"/>
        <color indexed="8"/>
        <rFont val="Times New Roman"/>
        <family val="1"/>
      </rPr>
      <t>Ngoài các tài sản trực tiếp thì còn các tài sản khác liên quan đến công trình hạ tầng cung cấp dịch vụ viễn thông do DN đầu tư phục vụ cho hoạt động cung cấp dịch vụ VTCI, có chi phí khấu hao khác cho các tài sản đó. 
VD: Ngoài hệ thống cáp quang ra biển đảo còn hệ thống truyền dẫn, hệ thống quản lý giám sát, khai thác các nhà trạm...</t>
    </r>
    <r>
      <rPr>
        <i/>
        <sz val="12"/>
        <color indexed="8"/>
        <rFont val="Times New Roman"/>
        <family val="1"/>
      </rPr>
      <t xml:space="preserve">
=&gt; </t>
    </r>
    <r>
      <rPr>
        <sz val="12"/>
        <color indexed="8"/>
        <rFont val="Times New Roman"/>
        <family val="1"/>
      </rPr>
      <t>Đề nghị làm rõ khái niệm trực tiếp.</t>
    </r>
  </si>
  <si>
    <t xml:space="preserve"> </t>
  </si>
  <si>
    <t xml:space="preserve">Đề nghị Nghị định hướng dẫn cụ thể cách tính toán các chỉ tiêu trong công thức tính mức hỗ trợ cho doanh nghiệp và có Thông tư hướng dẫn/sửa đổi nội dung này.
</t>
  </si>
  <si>
    <t xml:space="preserve"> Thông tư 14 đã ban hành có hướng dẫn công thức tính mức hỗ trợ cho doanh nghiệp khác với công thức tại dự thảo Nghị định. Do vậy cần có Thông tư mới hướng dẫn/sửa đổi nội dung này.
Ngoài 2 khoản chi phí công thức đang nêu còn các khoản chi phí khác liên quan đến công trình hạ tầng  (VD chi phí nhân công, chi phí nhiên liệu).
Nghị định chưa hướng dẫn căn cứ tính toán, xác định tỷ lệ % trong công thức doanh thu cung cấp dịch vụ tại khu vực khó khăn được phổ cập dịch vụ viễn thông.
</t>
  </si>
  <si>
    <t>Mức hỗ trợ doanh nghiệp cung cấp dịch vụ viễn thông công ích theo phương thức giao nhiệm vụ</t>
  </si>
  <si>
    <t>Đề nghị có Thông tư hướng dẫn thực hiện theo phương thức giao nhiệm vụ</t>
  </si>
  <si>
    <r>
      <t>Tại Điều 10 điểm 3 khoản c Thông tư 14 đã ban hành có hướng dẫn "</t>
    </r>
    <r>
      <rPr>
        <i/>
        <sz val="12"/>
        <color indexed="8"/>
        <rFont val="Times New Roman"/>
        <family val="1"/>
      </rPr>
      <t>Mức hỗ trợ doanh nghiệp CCDV VTCI theo phương thức giao kế hoạch"</t>
    </r>
    <r>
      <rPr>
        <sz val="12"/>
        <color indexed="8"/>
        <rFont val="Times New Roman"/>
        <family val="1"/>
      </rPr>
      <t xml:space="preserve"> không có mức hỗ trợ cho doanh nghiệp theo phương thức giao nhiệm vụ trong khi Nghị định đang đề cập đến đến mức hỗ trợ cho doanh nghiệp theo phương thức giao nhiệm vụ. Do vậy cần có Thông tư mới hướng dẫn thực hiện/sửa đổi nội dung này.</t>
    </r>
  </si>
  <si>
    <t>Doanh nghiệp cung cấp dịch vụ viễn thông phổ cập tại khu vực khó khăn được phổ cập dịch vụ viễn thông được hỗ trợ trong thời gian 5 năm liên tục (60 tháng) kể từ tháng đưa công trình vào cung cấp dịch vụ</t>
  </si>
  <si>
    <t>Đề nghị có Thông tư hướng dẫn thực hiện cập nhật/sửa đổi nội dung này đã ban hành tại Thông tư 14.</t>
  </si>
  <si>
    <r>
      <t xml:space="preserve">Tại Điều 11 khoản 3 điểm a Thông tư 14 đã ban hành có hướng dẫn </t>
    </r>
    <r>
      <rPr>
        <i/>
        <sz val="12"/>
        <color indexed="8"/>
        <rFont val="Times New Roman"/>
        <family val="1"/>
      </rPr>
      <t>"Thời gian bắt đầu tính hỗ trợ là từ tháng tiếp theo tháng doanh nghiệp bắt đầu cung cấp dịch vụ"</t>
    </r>
    <r>
      <rPr>
        <sz val="12"/>
        <color indexed="8"/>
        <rFont val="Times New Roman"/>
        <family val="1"/>
      </rPr>
      <t xml:space="preserve"> khác với thời điểm dự thảo Nghị định hướng dẫn là </t>
    </r>
    <r>
      <rPr>
        <i/>
        <sz val="12"/>
        <color indexed="8"/>
        <rFont val="Times New Roman"/>
        <family val="1"/>
      </rPr>
      <t>"từ tháng đưa công trình vào cung cấp dịch vụ"</t>
    </r>
    <r>
      <rPr>
        <sz val="12"/>
        <color indexed="8"/>
        <rFont val="Times New Roman"/>
        <family val="1"/>
      </rPr>
      <t>. Do vậy cần có Thông tư mới hướng dẫn/sửa đổi nội dung này.</t>
    </r>
  </si>
  <si>
    <t>a,b</t>
  </si>
  <si>
    <t>Đối với tạm ứng lần đầu trong năm: Mức tạm ứng bằng 30% giá trị dự toán, hợp đồng trong năm.
Đối với tạm ứng lần thứ 2 trong năm: Mức tạm ứng bằng 30% giá trị dự toán, hợp đồng còn lại của năm</t>
  </si>
  <si>
    <t xml:space="preserve">Quy định rõ mức tạm ứng 30% theo giá trị hợp đồng. 
Thời điểm tạm ứng quy định cụ thể theo 2 kỳ trong năm.
 - Đối với tạm ứng lần đầu trong năm:
 + Thời điểm thực hiện tạm ứng là trong vòng 10 ngày kể từ ngày ký hợp đồng. 
 + Mức tạm ứng là 30% giá trị hợp đồng.
 - Đối với tạm ứng lần thứ 2 trong năm:
 + Thời điểm tạm ứng trong vòng 10 ngày đầu tiên của quý 3 trong năm. 
 + Giá trị tạm ứng=30% x (Giá trị HĐ- Giá trị tạm ứng lần đầu).
 - Số kinh phí đã tạm ứng mỗi lần được thu hồi khi thanh toán theo kết quả nghiệm thu mỗi kỳ tương ứng.
</t>
  </si>
  <si>
    <t xml:space="preserve">Dự thảo Nghị định đưa ra mức tạm ứng là 30% giá trị dự toán, hợp đồng dễ gây nhầm lẫn căn cứ tạm ứng là theo dự toán hay hợp đồng. Do vậy đề nghị Nghị định ghi chính xác căn cứ tạm ứng là theo giá trị của hợp đồng.
Việc đưa ra cụ thể thời điểm tạm ứng là cần thiết bởi dự thảo mới nêu ra tạm ứng lần đầu và lần thứ 2 trong năm nhưng chưa hướng dẫn cụ thể vào thời điểm nào sẽ được tạm ứng gây khó khăn trong việc xác định thời điểm được tạm ứng.
Đề xuất tạm ứng lần 2 không căn cứ theo giá trị nghiệm thu kỳ đầu tiên trong năm để thực hiện tạm ứng do thực tế công tác nghiệm thu đang làm thủ công, không có công cụ CNTT hỗ trợ khiến việc đối soát số liệu kéo dài, thời gian hoàn thành nghiệm thu có thể vượt qua mốc quy định tại dự thảo là 15/08 vẫn chưa hoàn thành dẫn đến nguy cơ doanh nghiệp không được tạm ứng lần thứ 2 trong năm. </t>
  </si>
  <si>
    <t xml:space="preserve">Nghiệm thu
a) Các doanh nghiệp cung cấp dịch vụ báo cáo 06 tháng và cả năm;
</t>
  </si>
  <si>
    <t xml:space="preserve">
Đề nghị cập nhật bổ sung thời gian doanh nghiệp nộp báo cáo kết quả thực hiện hợp đồng vào nội dung điểm a như sau:
 - Các doanh nghiệp cung cấp dịch vụ báo cáo 06 tháng và cả năm;
 - Thời gian doanh nghiệp thực hiện báo cáo kết quả thực hiện hợp đồng về Quỹ DVVTCI Việt Nam là 30/07 và 31/01 hàng năm (đối với kỳ nghiệm thu 06 tháng). Đối với báo cáo cả năm là 31/01 hàng năm.
</t>
  </si>
  <si>
    <t xml:space="preserve"> Dự thảo có nêu nội dung doanh nghiệp cung cấp dịch vụ báo cáo 06 tháng và cả năm nhưng chưa có mốc thời gian yêu cầu doanh nghiệp nộp báo cáo.
=&gt; Do vậy cần có quy định cụ thể thời gian doanh nghiệp thực hiện nội dung này.
</t>
  </si>
  <si>
    <r>
      <rPr>
        <b/>
        <sz val="10"/>
        <color indexed="10"/>
        <rFont val="Times New Roman"/>
        <family val="1"/>
      </rPr>
      <t>Lưu ý:</t>
    </r>
    <r>
      <rPr>
        <sz val="10"/>
        <rFont val="Times New Roman"/>
        <family val="1"/>
      </rPr>
      <t xml:space="preserve"> </t>
    </r>
    <r>
      <rPr>
        <b/>
        <sz val="10"/>
        <color indexed="10"/>
        <rFont val="Times New Roman"/>
        <family val="1"/>
      </rPr>
      <t>Mỗi nội dung đóng góp tham gia vào 1 dòng. Không tham gia nhiều nội dung vào một dòng hoặc một nội dung vào nhiều dòng. Không chèn thêm cột vào trong Phụ lục.</t>
    </r>
  </si>
  <si>
    <t>NGƯỜI LẬP BIỂU</t>
  </si>
  <si>
    <t>Ghi rõ họ và tên, Email, SĐT di động</t>
  </si>
  <si>
    <t>Nội dung của dự thảo Thông tư</t>
  </si>
  <si>
    <t>Phụ lục 1:
 GÓP Ý DỰ THẢO THÔNG TƯ HƯỚNG DẪN CHƯƠNG TRÌNH VIỄN THÔNG CÔNG ÍCH ĐẾN NĂM 2025 (bản cuối)</t>
  </si>
  <si>
    <t>(Đính kèm văn bản số………ngày……./…../2022 của Tập đoàn Công nghiệp Viễn thông Quân đội)</t>
  </si>
  <si>
    <t>Điều, khoản, mục</t>
  </si>
  <si>
    <t>Nội dung dự thảo mới</t>
  </si>
  <si>
    <t>Ý kiến đóng góp</t>
  </si>
  <si>
    <t>Lý do</t>
  </si>
  <si>
    <t>So sánh dự thảo với dự thảo lấy ý kiến DN tháng 4/2022</t>
  </si>
  <si>
    <t>I</t>
  </si>
  <si>
    <t>HỖ TRƠ DOANH NGHIỆP (hỗ trợ hạ tầng)</t>
  </si>
  <si>
    <t xml:space="preserve">Điều 8. Khu vực khó khăn được phổ cập dịch vụ viễn thông </t>
  </si>
  <si>
    <t xml:space="preserve">1. Khu vực khó khăn được phổ cập dịch vụ viễn thông đến năm 2025 là các thôn trong danh sách tại Phụ lục X ban hành kèm theo Thông tư này.
2. Các thôn chưa có dịch vụ viễn thông di động mặt đất hoặc dịch vụ truy nhập Internet băng rộng cố định mặt đất hoặc chưa có cả hai dịch vụ này thuộc khu vực khó khăn được phổ cập dịch vụ viễn thông khi đáp ứng điều kiện quy định tại điểm a khoản 9 Điều 3 Thông tư này là các thôn trong danh sách tại Phụ lục XI ban hành kèm theo Thông tư này.
</t>
  </si>
  <si>
    <t xml:space="preserve">Đề nghị bổ sung Phụ lục X, XI để DN rà soát, theo dõi.
</t>
  </si>
  <si>
    <t>Phụ lục X, XI: DN chưa được nhận. Đề nghị bổ sung để DN rà soát, theo dõi.</t>
  </si>
  <si>
    <t>Điều 9. Hỗ trợ doanh nghiệp viễn thông cung cấp dịch vụ viễn thông công ích ở khu vực khó khăn được phổ cập dịch vụ viễn thông</t>
  </si>
  <si>
    <t>3. Phương thức thực hiện:
a) Đặt hàng đối với doanh nghiệp cung cấp dịch vụ viễn thông công ích bắt đầu cung cấp dịch vụ viễn thông quy định tại khoản 1 Điều này ở khu vực khó khăn được phổ cập dịch vụ viễn thông trong khoảng thời gian từ ngày 01 tháng 01 năm 2021 đến ngày 30 tháng 6 năm 2022. Thời điểm bắt đầu cung cấp dịch vụ thực hiện theo quy định tại khoản 5 Điều này.
b) Đấu thầu lựa chọn doanh nghiệp viễn thông cung cấp dịch vụ viễn thông công ích để cung cấp các dịch vụ quy định tại khoản 1 Điều này ở khu vực khó khăn được phổ cập dịch vụ viễn thông từ ngày 01 tháng 7 năm 2022 trở đi chưa có các dịch vụ này (theo danh sách do Bộ Thông và Truyền thông công bố). Các doanh nghiệp được lựa chọn thực hiện phải hoàn thành và bắt đầu cung cấp dịch vụ trước ngày 31 tháng 12 năm 2023.</t>
  </si>
  <si>
    <t>Viettel đề xuất thay thế nội dung “Đặt hàng đối với doanh nghiệp…. từ ngày 01/01/2022 đến 30 tháng 6 năm 2022" thành "Đặt hàng đối với doanh nghiệp…. từ ngày 01/01/2022 đến ngày thông tư có hiệu lực" và “từ ngày 01/7/2022" thành " từ ngày thông tư có hiệu lực” để phù hợp với thời điểm thông tư có hiệu lực và tiến độ triển khai của DNVT</t>
  </si>
  <si>
    <t>Để phù hợp với thời điểm thông tư có hiệu lực và tiến độ triển khai của DNVT</t>
  </si>
  <si>
    <t>1.Thời điểm tính hỗ trợ: 
Cũ hỗ trợ ngay khi cung cấp dich vụ.
Mới hỗ trợ từ tháng N+1 tháng DN bắt đầu CCDV
2. Thời điểm DN bắt đầu CCDV:
Cũ: là tháng phát sinh hóa đơn thu cước dịch vụ VT đối với thuê bao sử dụng dịch vụ tại KV
Mới: Tính trên cơ sở xác  nhận của UBND cấp xã về thời điểm KVKK dc phổ cập dịch vụ trên địa bàn xã có dịch vụ
3, Kỳ hỗ trợ: Cũ theo quý, Mới theo năm</t>
  </si>
  <si>
    <t>Tiếp thu có đ/c</t>
  </si>
  <si>
    <r>
      <t xml:space="preserve">5. Thời điểm tính hỗ trợ: 
a) Từ tháng tiếp theo tháng doanh nghiệp bắt đầu cung cấp dịch vụ nhưng không sớm sớm hơn ngày 01 tháng 01 năm 2022.
b) Thời điểm doanh nghiệp bắt đầu cung cấp dịch vụ được xác định trên cơ sở có xác nhận của </t>
    </r>
    <r>
      <rPr>
        <b/>
        <sz val="10"/>
        <rFont val="Times New Roman"/>
        <family val="1"/>
      </rPr>
      <t>Ủy ban nhân dân cấp xã</t>
    </r>
    <r>
      <rPr>
        <sz val="10"/>
        <rFont val="Times New Roman"/>
        <family val="1"/>
      </rPr>
      <t xml:space="preserve"> về thời điểm khu vực khó khăn được phổ cập dịch vụ viễn thông trên địa bàn xã bắt đầu có dịch vụ. Ủy ban nhân dân cấp xã xác nhận theo Mẫu số 05/XNX-KVKK, Phụ lục VI ban hành kèm theo Thông tư này.</t>
    </r>
  </si>
  <si>
    <r>
      <t>Thời điểm tính hỗ trợ: Đề nghị giữ  nguyên thời gian tính hỗ trợ ngay từ khi cung cấp dịch vụ như dự thảo đã lấy ý kiến DN 
Thời điểm DN bắt đầu cung cấp dịch vụ: Đề nghị sửa đơn vị xác nhận thời điểm DN bắt đầu cung cấp dịch vụ  từ "...</t>
    </r>
    <r>
      <rPr>
        <b/>
        <sz val="10"/>
        <rFont val="Times New Roman"/>
        <family val="1"/>
      </rPr>
      <t>Ủy ban nhân dân cấp xã</t>
    </r>
    <r>
      <rPr>
        <sz val="10"/>
        <rFont val="Times New Roman"/>
        <family val="1"/>
      </rPr>
      <t xml:space="preserve">" thành " </t>
    </r>
    <r>
      <rPr>
        <b/>
        <sz val="10"/>
        <rFont val="Times New Roman"/>
        <family val="1"/>
      </rPr>
      <t>Sở TT&amp;TT</t>
    </r>
    <r>
      <rPr>
        <sz val="10"/>
        <rFont val="Times New Roman"/>
        <family val="1"/>
      </rPr>
      <t>" để đảm bảo đơn vị xác nhận là đơn vị quản lý về Viễn thông. Sở có thể mời UBND tham gia thành phần xác nhận</t>
    </r>
  </si>
  <si>
    <t>+Vì DNVT phải trả các khoản chi phí VHKT và tính khấu hao ngay từ khi đưa vào sử dụng
+Doanh nghiệp nhận đặt hàng từ Bộ TT&amp;TT, đại diện tại các tỉnh/TP là các Sở TT&amp;TT tỉnh/TP. Do đó, để đảm bảo đơn vị xác nhận là đơn vị quản lý có chuyên môn về viễn thông, Viettel đề xuất Sở TT&amp;TT địa phương là đầu mối xác nhận, Sở TT&amp;TT có thể mời UBND tham gia thành phần xác nhận</t>
  </si>
  <si>
    <t>Chưa tiếp thu thời điểm tinh hỗ trợ</t>
  </si>
  <si>
    <t>Điều 10. Xác định chi phí cung cấp dịch vụ viễn thông công ích tại khu vực khó khăn được phổ cập dịch vụ viễn thông do Chương trình hỗ trợ</t>
  </si>
  <si>
    <t>1. Chi phí khấu hao tài sản cố định được xác định trên cơ sở:
a) Giá trị công trình trạm thu phát sóng di động, hạ tầng cung cấp dịch vụ truy nhập Internet cố định: 
- Thiết kế tiêu chuẩn đáp ứng yêu cầu tối thiểu cung cấp dịch vụ viễn thông phổ cập đối với từng loại dịch vụ.
- Định mức kinh tế - kỹ thuật, định mức chi phí do cơ quan có thẩm quyền ban hành.
b) Giá trị công trình trạm thu phát sóng di động, hạ tầng cung cấp dịch vụ truy nhập Internet cố định xác định theo quy định tại điểm a) khoản này nếu vượt quá suất đầu tư xây dựng công trình, giá xây dựng tổng hợp bộ phận kết cấu công trình do Bộ Xây dựng công bố tại thời điểm gần nhất thì sử dụng số Bộ Xây dựng công bố. 
Trường hợp có nội dung đầu tư nhưng chi phí chưa được cấu thành trong suất đầu tư do Bộ Xây dựng công bố, khoản chi phí này được xác định trên cơ sở cấu hình tiêu chuẩn và khảo sát giá thị trường.
c) Thời gian sử dụng và tính khấu hao tài sản cố định của doanh nghiệp theo quy định của pháp luật và có xác nhận của cơ quan quản lý thuế (nơi doanh nghiệp đăng ký thực hiện nghĩa vụ thuế thu nhập doanh nghiệp).</t>
  </si>
  <si>
    <t xml:space="preserve">
Viettel đề xuất Bộ TT&amp;TT chủ trì ban hành thiết kế tiêu chuẩn và định mức kinh tế kỹ thuật trên cơ sở thiết kế điển hình theo từng vùng miền để đảm bảo tính công bằng trong triển khai (Bộ TT&amp;TT có thể tổ chức khảo sát nhiều trường hợp hoặc nhiều vùng miền để ra định mức cho phù hợp).</t>
  </si>
  <si>
    <t xml:space="preserve">+ Quyết định số 65/QĐ-BXD của Bộ Xây dựng ban hành suất vốn đầu tư xây dựng công trình và giá xây dựng tổng hợp bộ phận kết cấu công trình năm 2020 chưa thể hiện đủ hết chi phí đầu tư xây dựng của DN (ví dụ Quyết định chỉ có hướng dẫn đầu tư viba SDH, không có Viba IP; không có suất vốn lắp đặt thiết bị card, OLT… cho trạm cố định băng rộng; đầu tư trạm BTS không tường minh (chỉ có 1-2 sector, sử dụng cột dây co;…), không có suất vốn chi phí kéo điện cho nhà trạm) trong khi các trạm VTCI đều là các trạm vùng sâu vùng xa, chi phí kéo điện, vận chuyển thủ công phát sinh chi phí rất lớn.
+ Việc không làm rõ thiết kế tiêu chuẩn, đơn vị ban hành ngay từ ban đầu sẽ không biết áp dụng theo tiêu chuẩn nào, không đồng nhất về cách nghĩ, cách làm
</t>
  </si>
  <si>
    <t>Mới  hoàn toàn so với dự thảo cũ</t>
  </si>
  <si>
    <r>
      <t xml:space="preserve">3. Xác định mức hỗ trợ đối với trường hợp quy định tại điểm a khoản 3 Điều 9 Thông tư này:
Căn cứ các chi phí quy định tại khoản 1, khoản 2 Điều này và nguồn kinh phí của Chương trình, Bộ Thông tin và Truyền thông ban hành mức hỗ trợ cho doanh nghiệp viễn thông:
a) Cung cấp dịch vụ thông tin di động mặt đất hằng năm đối với trạm thu phát sóng di động;
b) Cung cấp dịch vụ truy nhập Internet băng rộng cố định mặt đất hàng năm đối với 08 cổng kết nối quang/thôn/năm;
c) Trường hợp năm đầu không đủ 12 tháng thì mức hỗ trợ tính theo tháng xác định theo nguyên tắc chia bình quân mức hỗ trợ năm cho 12 tháng;
</t>
    </r>
    <r>
      <rPr>
        <b/>
        <sz val="10"/>
        <rFont val="Times New Roman"/>
        <family val="1"/>
      </rPr>
      <t>d) Trường hợp giá trị quyết toán đầu tư công trình của doanh nghiệp đưa vào sử dụng thấp hơn giá trị công trình làm căn cứ để tính chi phí khấu hao tài sản cố định xác định theo điểm a khoản 1 Điều này thì mức hỗ trợ đối với phần chi phí khấu hao tính theo giá trị công trình doanh nghiệp đã quyết toán (đã được kiểm toán) và thời gian khấu hao tài sản cố định quy định tại điểm c khoản 1 Điều này.</t>
    </r>
    <r>
      <rPr>
        <sz val="10"/>
        <rFont val="Times New Roman"/>
        <family val="1"/>
      </rPr>
      <t xml:space="preserve">
</t>
    </r>
  </si>
  <si>
    <r>
      <t>Viettel đề xuất bỏ</t>
    </r>
    <r>
      <rPr>
        <b/>
        <sz val="10"/>
        <rFont val="Times New Roman"/>
        <family val="1"/>
      </rPr>
      <t xml:space="preserve"> </t>
    </r>
    <r>
      <rPr>
        <sz val="10"/>
        <rFont val="Times New Roman"/>
        <family val="1"/>
      </rPr>
      <t>Điểm d Khoản 3 Điều 10 "</t>
    </r>
    <r>
      <rPr>
        <b/>
        <sz val="10"/>
        <rFont val="Times New Roman"/>
        <family val="1"/>
      </rPr>
      <t xml:space="preserve"> </t>
    </r>
    <r>
      <rPr>
        <i/>
        <sz val="10"/>
        <rFont val="Times New Roman"/>
        <family val="1"/>
      </rPr>
      <t>Nếu như vượt quá định mức – lấy theo định mức, còn quá trình quyết toán thấp hơn định mức lại lấy theo quyết toán</t>
    </r>
    <r>
      <rPr>
        <sz val="10"/>
        <rFont val="Times New Roman"/>
        <family val="1"/>
      </rPr>
      <t xml:space="preserve">" do  không phù hợp, bất cập cho doanh nghiệp.
</t>
    </r>
  </si>
  <si>
    <t>- Chương trình chỉ hỗ trợ DN một phần xây dựng hạ tầng băng rộng nhưng lại thanh toán theo giá trị quyết toán dự án như chương trình VTCI giai đoạn 2015-2020 sẽ vướng vấn đề pháp lý khi cần phải xác định đơn vị nào có chức năng thẩm định, kiểm tra và xác nhận quyết toán. Mặt khác, một dự án sẽ có rất nhiều vị trí trạm cần triển khai, sẽ có những trạm lỗ và trạm lãi bù trừ cho nhau để đảm bảo tính khả thi của dự án. Nếu cắt định mức như dự thảo, DN sẽ không thể giải thích được với thanh tra kiểm toán lý do trạm bị lỗ nhiều mà vẫn triển khai
- Hiện nay rất nhiều trạm VTCI của Viettel đang đi thuê xã hội hóa nên ko xác định được chi phí capex (đầu vào tính khấu hao).
- Điểm d Khoản 3 rất bất cập khi so giá trị quyết toán của doanh nghiệp nếu thấp hơn suất đầu tư công bố thì xác định theo thực tế quyết toán của DN. Khung thời gian khấu hao lấy theo quyết định của Bộ Tài chính và xác nhận của cơ quan thuế tuy nhiên thời gian hỗ trợ với từng trạm là rất khác nhau vì chỉ đến 2025 là hết.</t>
  </si>
  <si>
    <t>Cũ: Chỉ hỗ trợ một phần chi phí truyền dẫn đi thuê
Mới: Bổ sung thêm hỗ trợ cho truyền dẫn tự đầu tư và phương pháp tính hỗ trợ
Bổ sung thêm Đấu thầu lựa chọn DNVT cung cấp dịch vụ tại các đảo/nhà giàn có người sinh sóng từ 1/7/2022 (tức các vị trí đảo/nhà giàn phát sinh cung cấp dịch vụ mới chỉ 1 DNVT dc hỗ trợ từ chương trình, còn trước 30/6/2022 1 đảo có thể nhiều DNVT dc hỗ trợ)</t>
  </si>
  <si>
    <t>VTNet ý kiến</t>
  </si>
  <si>
    <t>Điều 12. Hỗ trợ doanh nghiệp viễn thông cung cấp dịch vụ truyền số liệu để kết nối từ đất liền ra các đảo, xã đảo, huyện đảo, nhà giàn trên biển</t>
  </si>
  <si>
    <t>3. Đối với doanh nghiệp tự đầu tư thiết lập hạ tầng truyền dẫn để cung cấp dịch vụ truyền số liệu kết nối từ đất liền ra các đảo, xã đảo, huyện đảo, nhà giàn trên biển, chương trình hỗ trợ một phần chi phí cung cấp dịch vụ trên cơ sở chi phí khấu hao tài sản cố định và chi phí duy trì, vận hành
.......
 c) Quy định mức hỗ trợ doanh nghiệp tự đầu tư thiết lập hạ tầng truyền dẫn để cung cấp dịch vụ truyền số liệu kết nối từ đất liền ra các đảo, xã đảo, huyện đảo, nhà giàn trên biển: 
....
 Trường hợp giá trị đầu tư công trình hạ tầng truyền dẫn của doanh nghiệp đưa vào sử dụng thấp hơn giá trị công trình xác định theo quy định tại điểm a khoản này thì khi thanh toán kinh phí hỗ trợ, phần chi phí khấu hao được xác định trên cơ sở giá trị công trình doanh nghiệp đã quyết toán (đã kiểm toán).</t>
  </si>
  <si>
    <t>Viettel đề xuất điều chỉnh mục c Khoản 3 Điều 12 bằng cách bỏ cụm từ " Trường hợp giá trị đầu tư công trình hạ tầng truyền ….. đã quyết toán (đã kiểm toán). do  không phù hợp, bất cập cho doanh nghiệp.</t>
  </si>
  <si>
    <t>Tương tự như điều 10</t>
  </si>
  <si>
    <t>Cũ: Chỉ hỗ trợ một phần chi phí truyền dẫn đi thuê
Mới: Bổ sung thêm hỗ trợ cho truyền dẫn tự đầu tư và phương pháp tính hỗ trợ
Bổ sung thêm Đấu thầu lựa chọn DNVT cung cấp dịch vụ tại các đảo/nhà giàn có người sinh sống từ 1/7/2022 (tức các vị trí đảo/nhà giàn phát sinh cung cấp dịch vụ mới chỉ 1 DNVT dc hỗ trợ từ chương trình, còn trước 30/6/2022 1 đảo có thể nhiều DNVT dc hỗ trợ)</t>
  </si>
  <si>
    <t xml:space="preserve">5. Phương thức thực hiện: 
a) Đặt hàng đối với doanh nghiệp cung cấp dịch vụ viễn thông công ích đã phát triển dịch vụ đến các đảo, xã đảo, huyện đảo, nhà giàn trên biển đến ngày 30 tháng 6 năm 2022;
</t>
  </si>
  <si>
    <t xml:space="preserve">a. Đề nghị sửa" Đặt hàng đối với doanh nghiệp cung cấp dịch vụ viễn thông công ích ... đến ngày 30 tháng 6 năm 2022" Thành đến ngày 31/8/2022 hoặc đến ngày thông tư có hiệu lực.
</t>
  </si>
  <si>
    <t>Để phù  hợp với thời điểm thông tư có hiệu lực</t>
  </si>
  <si>
    <r>
      <t xml:space="preserve">b) Đấu thầu lựa chọn doanh nghiệp cung cấp dịch vụ viễn thông công ích để cung cấp dịch vụ đối với các đảo, xã đảo, huyện đảo, nhà giàn (có người sinh sống) từ ngày </t>
    </r>
    <r>
      <rPr>
        <b/>
        <sz val="10"/>
        <rFont val="Times New Roman"/>
        <family val="1"/>
      </rPr>
      <t xml:space="preserve">01 tháng 7 năm 2022 </t>
    </r>
    <r>
      <rPr>
        <sz val="10"/>
        <rFont val="Times New Roman"/>
        <family val="1"/>
      </rPr>
      <t xml:space="preserve">mới được cung cấp dịch vụ viễn thông dịch vụ viễn thông phổ cập.
</t>
    </r>
  </si>
  <si>
    <r>
      <t xml:space="preserve">b. Đề nghị sửa"  Đấu thầu lựa chọn doanh nghiệp cung cấp dịch vụ viễn thông công ích …. </t>
    </r>
    <r>
      <rPr>
        <b/>
        <sz val="10"/>
        <rFont val="Times New Roman"/>
        <family val="1"/>
      </rPr>
      <t>từ ngày 01 tháng 7 năm 2022</t>
    </r>
    <r>
      <rPr>
        <sz val="10"/>
        <rFont val="Times New Roman"/>
        <family val="1"/>
      </rPr>
      <t>" thành   " Đấu thầu lựa chọn doanh nghiệp cung cấp dịch vụ viễn thông công ích ….</t>
    </r>
    <r>
      <rPr>
        <b/>
        <sz val="10"/>
        <rFont val="Times New Roman"/>
        <family val="1"/>
      </rPr>
      <t xml:space="preserve"> từ ngày 31/8/2022 hoặc từ ngày thông tư có hiệu lực"</t>
    </r>
  </si>
  <si>
    <t>II</t>
  </si>
  <si>
    <t>HỖ TRỢ ĐIỆN THOẠI THÔNG MINH</t>
  </si>
  <si>
    <t>Điều 17. Hình thức hỗ trợ, mức hỗ trợ trang bị điện thoại thông minh và phương thức thực hiện</t>
  </si>
  <si>
    <t>1. Hình thức hỗ trợ: Thông qua doanh nghiệp cung cấp dịch vụ viễn thông công ích, Chương trình hỗ trợ cho hộ gia đình được trang bị điện thoại thông minh kết hợp với hỗ trợ sử dụng dịch vụ viễn thông di động mặt đất cho hộ gia đình (sau đây gọi tắt là gói dịch vụ hỗ trợ kết hợp).
2. Mức hỗ trợ:
Mức hỗ trợ bao gồm kinh phí hỗ trợ trang bị điện thoại thông minh và kinh phí hỗ trợ sử dụng dịch vụ viễn thông di động mặt đất của Chương trình; trong đó:
a) Giá điện thoại thông minh do doanh nghiệp cung cấp không được thấp hơn 500.000 đồng/cái.
b) Mức hỗ trợ sử dụng dịch vụ viễn thông di động mặt đất cho hộ gia đình thực hiện theo quy định của Bộ Thông tin và Truyền thông.
3. Phương thức thực hiện: Đặt hàng doanh nghiệp cung cấp dịch vụ viễn thông công ích .</t>
  </si>
  <si>
    <r>
      <t>Đề nghị</t>
    </r>
    <r>
      <rPr>
        <b/>
        <sz val="10"/>
        <rFont val="Times New Roman"/>
        <family val="1"/>
      </rPr>
      <t xml:space="preserve"> bổ sung thêm hình thức hỗ trợ bằng tiền</t>
    </r>
    <r>
      <rPr>
        <sz val="10"/>
        <rFont val="Times New Roman"/>
        <family val="1"/>
      </rPr>
      <t xml:space="preserve"> vào mục 1 điều 17, Cụ thể như sau:
1. Hình thức hỗ trợ:  Hộ gia đình lựa chọn một trong các hình thức hỗ trợ sau:
- Hỗ trợ bằng tiền  (trừ dần vào cước sử dụng hoặc nhận tiền mặt)
- Hỗ trợ trang bị điện thoại thông minh kết hợp với hỗ trợ sử dụng dịch vụ viễn thông di động mặt đất cho hộ gia đình (gọi tắt là gói dịch vụ hỗ trợ kết hợp) 
</t>
    </r>
  </si>
  <si>
    <t xml:space="preserve">
Để có máy điện thoại cung cấp cho Hộ nghèo/Hộ cận nghèo. DNVT phải mua sắm trước một lượng lớn thiết bị. Giá điện thoại thông minh trên thị trường hiện đang dao động khoảng 2 triệu/máy mới đảm bảo sử dụng được data. Với mức hỗ trợ 500k của chương trình DNVT sẽ phải bỏ thêm khoảng 1.500k/máy để mua sắm và sẽ đối mặt với bài toán hàng tồn và xử lý đọng vốn nếu người dân không đăng ký sử dụng dịch vụ do doanh nghiệp cung cấp. Ngoài ra còn khó cho HN/ HCN đã có máy điện thoại nhưng vẫn phải tiếp tục mua máy từ chương trình. Do vậy, Viettel đề xuất bổ sung phương án hỗ trợ bằng tiền mặt để người dân và DNVT có thể lựa chọn phương thức hỗ trợ cho phù hợp với thực tế triển khai</t>
  </si>
  <si>
    <t>+ Hình thức hỗ trợ
Cũ :  Hỗ trợ bằng tiền (trừ dần vào cước sử dụng hoặc nhận tiền mặt)
Mới: Chỉ Hỗ trợ điện thoại thông qua DNVT kết hợp với cung cấp dịch vụ
+ Thời gian gửi sở XN:  
Cũ : 6 tháng 1 lần
Mới: Địa bàn có từ 2 DN cung cấp gói dịch vụ kết hợp, Hàng tuần lập DS gửi sở XN</t>
  </si>
  <si>
    <r>
      <t xml:space="preserve">4. Doanh nghiệp thực hiện gói dịch vụ hỗ trợ kết hợp có trách nhiệm:
........
đ) Các doanh nghiệp căn cứ tình hình thực tế, xây dựng và đăng ký với Bộ Thông tin và Truyền thông phương án thực hiện theo Phụ lục IV ban hành kèm theo Thông tư này. </t>
    </r>
    <r>
      <rPr>
        <b/>
        <sz val="10"/>
        <rFont val="Times New Roman"/>
        <family val="1"/>
      </rPr>
      <t>Phương án cung cấp gói dịch vụ hỗ trợ kết hợp phải kèm theo Chứng thư thẩm định giá điện thoại thông minh trong các gói dịch vụ hỗ trợ kết hợp theo quy định của pháp luật về giá;</t>
    </r>
  </si>
  <si>
    <r>
      <t>Kiến nghị</t>
    </r>
    <r>
      <rPr>
        <b/>
        <sz val="10"/>
        <rFont val="Times New Roman"/>
        <family val="1"/>
      </rPr>
      <t xml:space="preserve"> Bỏ chứng thư thẩm định giá điện thoại thông minh </t>
    </r>
    <r>
      <rPr>
        <sz val="10"/>
        <rFont val="Times New Roman"/>
        <family val="1"/>
      </rPr>
      <t>do DNVT phải mất thời gian tổ chức đấu thầu lựa chọn đơn vị cung cấp chứng thư trong khi không biết có được phê duyệt phương án và bán được thiết bị cho HN/HCN không. Trường hợp thiết bị điện thoại thông minh mới ra mắt ra có giá phù hợp với HN/HCN nhưng không nằm trong danh sách chứng thư thẩm định giá, DNVT sẽ phải tiếp tục đấu thầu lựa chọn đơn vị thẩm định làm tăng tải và hồ sơ và khối lượng cho DNVT.</t>
    </r>
  </si>
  <si>
    <t>III</t>
  </si>
  <si>
    <t>HỖ TRỢ SỬ DỤNG DỊCH VỤ</t>
  </si>
  <si>
    <t>Điều 23. Đăng ký thuê bao được hỗ trợ sử dụng dịch vụ viễn thông phổ cập</t>
  </si>
  <si>
    <r>
      <t xml:space="preserve">Doanh nghiệp cung cấp dịch vụ viễn thông tiếp nhận hồ sơ đăng ký của hộ gia đình có trách nhiệm:
3. Doanh nghiệp chỉ thực hiện đăng ký là thuê bao được hỗ trợ sử dụng dịch vụ viễn thông phổ cập nếu hộ gia đình chưa được hỗ trợ dịch vụ viễn thông phổ cập của doanh nghiệp hoặc của doanh nghiệp khác cung cấp.
</t>
    </r>
    <r>
      <rPr>
        <i/>
        <sz val="10"/>
        <rFont val="Times New Roman"/>
        <family val="1"/>
      </rPr>
      <t>4. Định kỳ, 06 tháng một lần, lập danh sách hộ gia đình được hỗ trợ sử dụng dịch vụ viễn thông phổ cập theo Mẫu số 09a/BC-DVPC, Mẫu số 09b/BC-DVPC và Mẫu số 09c/DS-DVPC, Phụ lục II ban hành kèm theo Thông tư này để đề nghị xác nhận, nghiệm thu, thanh toán kinh phí hỗ trợ sử dụng dịch vụ theo quy định.</t>
    </r>
    <r>
      <rPr>
        <sz val="10"/>
        <rFont val="Times New Roman"/>
        <family val="1"/>
      </rPr>
      <t xml:space="preserve">
5. Thông báo cho các chủ thuê bao biết nội dung quy định tại khoản 3 Điều 22 Thông tư này để đảm bảo thủ tục tiếp tục hỗ trợ cho thuê bao thuộc đối tượng được hỗ trợ và tạm dừng hỗ trợ sử dụng dịch vụ viễn thông phổ cập nếu thuê bao chưa đáp ứng yêu cầu.
</t>
    </r>
  </si>
  <si>
    <r>
      <t>Đề nghị sửa</t>
    </r>
    <r>
      <rPr>
        <b/>
        <sz val="10"/>
        <rFont val="Times New Roman"/>
        <family val="1"/>
      </rPr>
      <t xml:space="preserve"> khoản 4 như sau:</t>
    </r>
    <r>
      <rPr>
        <sz val="10"/>
        <rFont val="Times New Roman"/>
        <family val="1"/>
      </rPr>
      <t xml:space="preserve">
Trước ngày 10 tháng N+1, DNVT lập danh sách hộ gia đình (HGĐ) đăng ký sử dụng dịch vụ từ tháng N theo Mẫu số 09a/BC-DVPC, Mẫu số 09b/BC-DVPC và Mẫu số 09c/DS-DVPC, Phụ lục II ban hành kèm theo Thông tư này gửi Sở TT&amp;TT địa phương để đề nghị xác nhận sử dụng dịch vụ theo quy định. Sau khi có xác nhận của Sở TT&amp;TT thì DNVT mới thực hiện cung cấp dịch vụ viễn thông phổ cập cho HGĐ</t>
    </r>
  </si>
  <si>
    <t>Do tại địa bàn có thể có từ 02 DNVT hỗ trợ nên cần Sở TT&amp;TT xác nhận ngay từ khi tiếp nhận yêu cầu hỗ trợ của HGĐ, nếu sau 6 tháng cung cấp dịch vụ mới xác nhận sẽ xảy ra hiện tượng hỗ trợ trùng thuê bao và DNVT không thể đảm bảo cung cấp đúng quy định tại Khoản 3- Điều 23 “đảm bảo mỗi thuê bao chỉ được hỗ trợ thông qua 1 doanh nghiệp duy nhất” đồng thời DNVT không thể thu được cước của thuê bao không được hỗ trợ và không thể giải trình được với kiểm toán chi phí trênn.
(Dự thảo đang thiếu các biểu mẫu  09a/BC-DVPC, Mẫu số 09b/BC-DVPC và Mẫu số 09c/DS-DVPC)</t>
  </si>
  <si>
    <t>Thời gian xin xác nhận sở: Lập hồ sơ theo quý
Mới: 6 tháng xác nhận 1 lần</t>
  </si>
  <si>
    <t>Điều 25. Tạm dừng hỗ trợ và đưa ra khỏi danh sách đối tượng được hỗ trợ sử dụng dịch vụ viễn thông phổ cập đối với hộ gia đình</t>
  </si>
  <si>
    <r>
      <t xml:space="preserve">
3. Đối với các trường hợp quy định tại điểm b khoản 1 Điều này, doanh nghiệp cung cấp viễn thông công ích tạm dừng hỗ trợ từ </t>
    </r>
    <r>
      <rPr>
        <b/>
        <sz val="10"/>
        <rFont val="Times New Roman"/>
        <family val="1"/>
      </rPr>
      <t>tháng 01 năm tiếp theo</t>
    </r>
    <r>
      <rPr>
        <sz val="10"/>
        <rFont val="Times New Roman"/>
        <family val="1"/>
      </rPr>
      <t xml:space="preserve"> và thông báo cho chủ thuê bao biết. Doanh nghiệp chỉ tiếp tục hỗ trợ sử dụng dịch vụ viễn thông công ích bằng kinh phí của Chương trình từ tháng hộ gia đình cung cấp bản sao được chứng thực Giấy chứng nhận hộ nghèo, hộ cận nghèo (chưa thoát nghèo, thoát cận nghèo sau rà soát theo quy định).
</t>
    </r>
  </si>
  <si>
    <r>
      <t xml:space="preserve">Đề xuất tạm dừng từ tháng </t>
    </r>
    <r>
      <rPr>
        <b/>
        <sz val="10"/>
        <rFont val="Times New Roman"/>
        <family val="1"/>
      </rPr>
      <t>3 năm tiếp theo</t>
    </r>
  </si>
  <si>
    <t>Theo Quyết định số  24/2021/QĐ-TTg của Thủ tướng chính phủ, ngày 15/12 hàng năm UBND tỉnh công bố danh sách HN/HCN. Tuy nhiên, để có được giấy chứng nhận HN/HCN đến tay người dân thì phải đợi UBND xã/phường in và phát cho người dân. Do vậy đề nghị kéo dài thời gian tạm dừng từ tháng 3 năm tiếp theo để người dân có thời gian lấy giấy chứng nhận HN/HCN gửi DNVT theo yêu cầu của chương trình mà không bị gián đoạn thông tin</t>
  </si>
  <si>
    <r>
      <t>Cũ: Dừng nếu từ tháng thứ 4 nếu 3 tháng liên tiếp không PS lưu lượng
Mới: 
+Dừng 2 tháng k phát sinh lưu lượng đi và đến
+Nếu đến tháng 12 hàng năm hộ gia đình chưa cung cấp</t>
    </r>
    <r>
      <rPr>
        <b/>
        <i/>
        <sz val="10"/>
        <rFont val="Times New Roman"/>
        <family val="1"/>
      </rPr>
      <t xml:space="preserve"> </t>
    </r>
    <r>
      <rPr>
        <sz val="10"/>
        <rFont val="Times New Roman"/>
        <family val="1"/>
      </rPr>
      <t xml:space="preserve">bản sao chứng thực HN/HCN cho năm tiếp theo sẽ tạm dừng cung cấp dịch vụ cho đến khi cấp đủ giấy chứng nhận HN, HCN cho DNVT
</t>
    </r>
  </si>
  <si>
    <t xml:space="preserve">5. Đưa ra khỏi danh sách thuê bao được hỗ trợ sử dụng dịch vụ viễn thông phổ cập đối với các thuê bao thuộc các đối tượng sau: 
a) Thuê bao có 05 tháng liên tục không phát sinh lưu lượng (chiều đi và chiều đến);
b) Hộ gia đình đã được cấp có thẩm quyền công nhận thoát nghèo, thoát cận nghèo. Trong trường hợp này, Chương trình dừng hỗ trợ sử dụng dịch vụ viễn thông công ích cho hộ gia đình đã được công nhận thoát nghèo, thoát cận nghèo từ quý tiếp theo quý Ủy ban nhân dân cấp tỉnh báo cáo Bộ Lao động - Thương binh và Xã hội kết quả rà soát hộ nghèo, hộ cận nghèo theo quy định.
</t>
  </si>
  <si>
    <r>
      <t>Tại mục b, Khoản 5, Điều 25: Đề xuất dừng hỗ trợ từ dịch vụ VTCI cho Hộ gia đình được công thoát nghèo/thoát cận nghèo  trong vòng</t>
    </r>
    <r>
      <rPr>
        <b/>
        <sz val="10"/>
        <rFont val="Times New Roman"/>
        <family val="1"/>
      </rPr>
      <t xml:space="preserve"> 5 ngày kể từ ngày nhận được danh sách bằng đường văn bản</t>
    </r>
  </si>
  <si>
    <t xml:space="preserve"> Tránh trường hợp danh sách phê duyệt ngày 30/03 thời điểm DNVT nhận được thông tin là  05/04 thì doanh nghiệp viễn thông dừng hỗ trợ quý nào? DNVT không thể backdate được chi phí thuê bao đã sử dụng và phát sinh 1 khoản CP không giải trình được,</t>
  </si>
  <si>
    <t>IV</t>
  </si>
  <si>
    <t>HỖ TRỢ SỬ DỤNG TRUY NHẬP INTERNET BĂNG RỘNG CỐ ĐỊNH MẶT ĐẤT TẠI CÁC CƠ SỞ GIÁO DỤC MẦM NON, CƠ SỞ GIÁO DỤC PHỔ THÔNG, TRẠM Y TẾ XÃ</t>
  </si>
  <si>
    <t>Điều 29. Đối tượng hỗ trợ</t>
  </si>
  <si>
    <t xml:space="preserve">1. Chương trình hỗ trợ cung cấp miễn phí sử dụng dịch vụ truy nhập Internet băng rộng cố định mặt đất tại các xã có điều kiện kinh tế - xã hội đặc biệt khó khăn, xã đảo, huyện đảo và khu vực khó khăn được phổ cập dịch vụ viễn thông ở các cơ sở sau:
a) Cơ sở giáo dục mầm non;
b) Cơ sở giáo dục phổ thông (bao gồm cả điểm trường, nếu có);
c) Trạm y tế xã.
2. Mỗi đơn vị quy định tại khoản 1 Điều này chỉ được Chương trình hỗ trợ một thuê bao sử dụng dịch vụ truy nhập Internet băng rộng cố định mặt đất và thông qua chỉ 01 (một) doanh nghiệp viễn thông. 
3. Thủ trưởng các đơn vị quy định tại khoản 1 Điều này thực hiện thủ tục đăng ký thuê bao sử dụng dịch vụ viễn thông công ích theo Mẫu số 04b/ĐK-DVTC, Phụ lục I ban hành kèm theo Thông tư này gửi doanh nghiệp cung cấp dịch vụ viễn thông công ích (do đơn vị lựa chọn).
</t>
  </si>
  <si>
    <t>Để đảm bảo mục 2, Điều 29, đối tượng sử dụng dịch vụ Internet băng rộng chỉ thông qua 1 Doanh nghiệp Viễn thông đề nghị Bộ TT&amp;TT cung cấp danh sách các trường học đã được hỗ trợ lên cổng thông tin của bộ (hoặc chương trình) để DNVT có thể tra cứu đế tránh hỗ trợ trùng đối tượng. DNVT có trách nhiệm cập nhật ngay đối tượng đã được hỗ trợ lên phần mềm của Bộ để DNVT khác biết không bị hỗ trợ trùng. Trường hợp Bộ TT&amp;TT chưa xây dựng phần mềm làm được nội dung trên thì đề nghị có xác nhận của đơn vị thứ 3, DNVT sẽ cung cấp dịch vụ ngay sau khi đơn vị thứ 3 xác nhận để tránh bị trùng. Trường hợp đơn vị thứ 3 xác nhận vẫn bị trùng thì đề nghị Bộ TT&amp;TT hướng dẫn</t>
  </si>
  <si>
    <t xml:space="preserve">Do phần cước viễn thông bị trùng không được thanh toán hỗ trợ từ quỹ VTCI, DNVT kính đề nghị Bộ TT&amp;TT hướng dẫn xử lý phần kinh phí trên  (DNVT không thể đưa vào chi phí khuyến mại của DN do khuyến mại phải đăng ký trước với Bộ Công thương). 
</t>
  </si>
  <si>
    <t>Bỏ điểm ứng dụng CNTT phục vụ đồng bào dân tộc thiểu số</t>
  </si>
  <si>
    <t>V</t>
  </si>
  <si>
    <t>ĐẶT HÀNG CUNG CẤP DỊCH VỤ VIỄN THÔNG CÔNG ÍCH</t>
  </si>
  <si>
    <t>Điều 37. Đặt hàng cung cấp dịch vụ viễn thông công ích và các nhiệm vụ khác của Chương trình</t>
  </si>
  <si>
    <t xml:space="preserve">2. Các doanh nghiệp viễn thông căn cứ hướng dẫn tại Thông tư này và tình hình hoạt động của doanh nghiệp, thực hiện:
a) Đề xuất phương án giá dịch vụ viễn thông công ích gửi Bộ Thông tin và Truyền thông thẩm định, ban hành sau khi có ý kiến của Bộ Tài chính theo quy định của pháp luật về giá; 
b) Phối hợp với Quỹ Dịch vụ viễn thông công ích Việt Nam xây dựng, đề xuất mức hỗ trợ doanh nghiệp cung cấp dịch vụ viễn thông công ích và hỗ trợ các đối tượng được sử dụng dịch vụ viễn thông công ích để báo cáo Bộ Thông tin và Truyền thông phối hợp với các cơ quan liên quan xem xét, ban hành theo quy định;
c) Căn cứ giá dịch vụ viễn thông công ích và mức hỗ trợ cung cấp và dịch vụ viễn thông công ích được Bộ Thông tin và Truyền thông ban hành theo quy định tại điểm a và điểm b khoản này, Quỹ Dịch vụ viễn thông công ích Việt Nam thực hiện ký hợp đồng cung cấp dịch viễn thông công ích với các doanh nghiệp theo quy định tại Điều 38 Thông tư này. 
</t>
  </si>
  <si>
    <t>Viettel đề nghị Bộ TT&amp;TT  làm rõ:
1. Đề nghị làm rõ DNVT lập phương án giá khi nào? (khi lập kế hoạch, dự toán gửi Bộ TT&amp;TT hay sau khi Bộ TT&amp;TT phê duyệt kế hoạch và ban hành mức hỗ trợ; hay sau khi Bộ TT&amp;TT ban hành giá dịch vụ VTCI).
2. Khoản 2a, điều 37 DNVT phải lấy ý  kiến giá cước của Bộ tài chính trước khi gửi Bộ TT&amp;TT thẩm định, ban hành giá cước hay DNVT lập Phương án giá cước gửi Bộ TT&amp;TT. Bộ TT&amp;TT thẩm định và ban hành giá dịch vụ sau khi có ký kiến thẩm định của Bộ tài chính theo quy định pháp luật về giá?</t>
  </si>
  <si>
    <t>Trình tự thực hiện chưa đúng với Nghị định 32/NĐ-CP và hướng dẫn của Cục Quản lý Giá- Bộ Tài Chính.</t>
  </si>
  <si>
    <t>Bổ sung mới hoàn toàn so với chương trình cũ</t>
  </si>
  <si>
    <t>Điều 42. Nghiệm thu khối lượng, xác định giá trị thực hiện hợp đồng cung cấp dịch vụ viễn thông công ích, thanh lý hợp đồng cung cấp dịch vụ viễn thông công ích</t>
  </si>
  <si>
    <r>
      <t xml:space="preserve">2. Báo cáo kết quả thực hiện hợp đồng của doanh nghiệp:
a) Doanh nghiệp thực hiện hợp đồng cung cấp dịch vụ viễn thông công ích lập báo cáo kết quả thực hiện hợp đồng đề nghị Sở Thông tin và Truyền thông xác nhận về đối tượng được hỗ trợ của Chương trình tại địa phương trước khi gửi Quỹ Dịch vụ viễn thông công ích Việt Nam nghiệm thu, trừ các dịch vụ quy định tại điểm a khoản 5 Điều này;
</t>
    </r>
    <r>
      <rPr>
        <b/>
        <sz val="10"/>
        <rFont val="Times New Roman"/>
        <family val="1"/>
      </rPr>
      <t xml:space="preserve">b) Cùng với việc gửi báo cáo, doanh nghiệp phải cung cấp file điện tử bản sao được chứng thực Chứng nhận hộ nghèo, cận nghèo để Sở Thông tin và Truyền thông đối chiếu, xác nhận;
</t>
    </r>
  </si>
  <si>
    <t>1. Đề nghị sửa mục a, Khoản 2 điều 42 như sau "Doanh nghiệp thực hiện hợp đồng cung cấp dịch vụ viễn thông công ích lập báo cáo kết quả thực hiện hợp đồng gửi Quỹ Dịch vụ viễn thông công ích Việt Nam nghiệm thu theo quy định"
2, Bỏ mục b khoản 2 điều 42 để giảm tải cho DN. DNVT sẽ lưu  tại địa phương. Sở TT&amp;TT và Quỹ VTCI có thể yêu cầu cung cấp khi đi kiểm tra tại địa phương</t>
  </si>
  <si>
    <t xml:space="preserve">Quan điểm tại cuộc họp ngày 11/7/2022, Để tránh cung cấp dịch vụ bị trùng, DNVT phải lập danh sách đối tượng thụ hưởng chưa được hỗ trợ để sở TT&amp;TT xác nhận và chỉ được cung cấp dịch vụ sau khi có xác nhận của Sở TT&amp;TT. Do vậy điều chỉnh lại cho đúng quan điểm
</t>
  </si>
  <si>
    <r>
      <t xml:space="preserve">4. Hồ sơ nghiệm thu gồm:
a) Hợp đồng cung cấp dịch vụ viễn thông công ích;
b) Báo cáo của doanh nghiệp về kết quả thực hiện hợp đồng của doanh nghiệp kèm theo danh sách các đối tượng được cung cấp dịch vụ viễn thông công ích theo mẫu quy định tại Phụ lục II ban hành kèm theo Thông tư này, được xác nhận theo quy định tại khoản 3 Điều này.
</t>
    </r>
    <r>
      <rPr>
        <b/>
        <sz val="10"/>
        <rFont val="Times New Roman"/>
        <family val="1"/>
      </rPr>
      <t xml:space="preserve">Cùng với việc gửi báo cáo đề nghị nghiệm thu, doanh nghiệp phải cung cấp file điện tử bản sao được chứng thực Chứng nhận hộ nghèo, cận nghèo cho Quỹ Dịch vụ Viễn thông công ích Việt Nam để phục vụ công tác đối soát, nghiệm thu. </t>
    </r>
    <r>
      <rPr>
        <sz val="10"/>
        <rFont val="Times New Roman"/>
        <family val="1"/>
      </rPr>
      <t xml:space="preserve">
c) Hóa đơn của nhà cung cấp trong trường hợp doanh nghiệp sử dụng dịch vụ thuê ngoài (nếu có).</t>
    </r>
  </si>
  <si>
    <t xml:space="preserve">Tại khoản 4b điều 42: Đề  nghị bỏ cụm từ "Cùng với việc gửi báo cáo đề nghị nghiệm thu, doanh nghiệp phải cung cấp file điện tử bản sao được chứng thực Chứng nhận hộ nghèo, cận nghèo cho Quỹ Dịch vụ Viễn thông công ích Việt Nam để phục vụ công tác đối soát, nghiệm thu" để giảm tải cho DNVT
</t>
  </si>
  <si>
    <t xml:space="preserve"> Quan điểm tại cuộc họp ngày 11/7/2022, Để tránh cung cấp dịch vụ bị trùng, DNVT phải lập danh sách đối tượng thụ hưởng chưa được hỗ trợ để sở TT&amp;TT xác nhận và chỉ được cung cấp dịch vụ sau khi có xác nhận của Sở TT&amp;TT. Do vậy điều chỉnh lại cho đúng quan điểm
</t>
  </si>
  <si>
    <t>5. Quỹ Dịch vụ viễn thông công ích Việt Nam:
a) Tạm ứng, nghiệm thu kết quả thực hiện hợp đồng cung cấp:
- Dịch vụ cung cấp dịch vụ truyền số liệu kết nối thông tin với các đảo, huyện đảo, nhà giàn trên biển;
- Dịch vụ viễn thông bắt buộc;
- Dịch vụ viễn thông di động hàng hải cho ngư dân đánh bắt hải sản trên biển.
b) Nghiệm thu kết quả thực hiện hợp đồng cung cấp dịch vụ của doanh nghiệp trên cơ sở xác nhận của Sở Thông tin và Truyền thông;
c) Kết quả nghiệm thu được lập thành Biên bản theo quy định tại Phụ lục VI ban hành kèm theo Thông tư này.</t>
  </si>
  <si>
    <t>Tại khoản 5b điều 42: Đề nghị điều chỉnh như sau: "Nghiệm thu kết quả thực hiện hợp đồng cung cấp dịch vụ của doanh nghiệp trên cơ sở xác nhận của Sở Thông tin và Truyền thông trong vòng 30 ngày kể từ ngày Quỹ VTCI nhận được báo cáo sản lượng và  kinh phí hỗ trợ của doanh nghiệp viễn thông"</t>
  </si>
  <si>
    <t>Việc nghiệm thu cần có thời gian hoàn thành để tránh kéo dài thời gian ảnh hưởng đến tiến độ giải ngân, thanh quyết toán của DN. Do vậy, Viettel đề xuất bổ sung thời gian nghiệm thu là 30 ngày kể từ ngày nhận được báo cáo của DNVT (giống như TT08/2016/TT-BTTTT)</t>
  </si>
  <si>
    <t>Điều 43. Thanh toán, quyết toán thực hiện Chương trình</t>
  </si>
  <si>
    <t>- Hóa đơn của doanh nghiệp xuất cho Quỹ Dịch vụ viễn thông công ích Việt Nam, gồm: Hóa đơn cung cấp thiết bị đầu cuối cho số thiết bị đã cung cấp theo hợp đồng (đối với chính sách hỗ trợ máy tính bảng, điện thoại thông minh); hóa đơn cung cấp dịch vụ viễn thông ích (đối với thực hiện hỗ trợ doanh nghiệp cung cấp dịch vụ viễn thông công ích; thực hiện hỗ trợ sử dụng dịch vụ viễn thông bắt buộc và hỗ trợ các đối tượng sử dụng dịch vụ viễn thông phổ cập).</t>
  </si>
  <si>
    <t>Đề nghị Bộ TT&amp;TT làm rõ cách thức xuất và lập hóa đơn VTCI và có biểu mẫu hướng dẫn cụ thể</t>
  </si>
  <si>
    <t xml:space="preserve">Theo hướng dẫn của Tổng Cục Thuế tại Công văn số 4013/TCT-DN, phần dịch vụ hóa đơn xuất cho khách hàng đã thể hiện giá trị hỗ trợ từ Quỹ VTCI. Nếu DNVT xuất tiếp hóa đơn cho Quỹ VTCI thì hóa đơn xuất cho KH sẽ thể hiện như thế nào? Đối với phần hỗ trợ thiết bị: DNVT đã xuất hóa đơn cho khách hàng thì cùng 1 loại thiết bị xuất tiếp cho Bộ TT&amp;TT có bị trùng không?. Kính đề nghị Bộ TT&amp;TT làm rõ cách thức xuất và lập hóa đơn VTCI có biểu mẫu hướng dẫn để Doanh nghiệp làm đúng quy định. </t>
  </si>
  <si>
    <t>VI</t>
  </si>
  <si>
    <t>BIỂU MẪU</t>
  </si>
  <si>
    <t xml:space="preserve">Mẫu số 01a/BC, Phụ lục II </t>
  </si>
  <si>
    <t xml:space="preserve">BÁO CÁO SẢN LƯỢNG VÀ KINH PHÍ CUNG CẤP DỊCH VỤ VIỄN THÔNG DI ĐỘNG MẶT ĐẤT 
TẠI KHU VỰC KHÓ KHĂN ĐƯỢC PHỔ CẬP DỊCH VỤ VIỄN THÔNG
</t>
  </si>
  <si>
    <t>Đề xuất:
- Sửa đổi Mẫu số
01a/BC, Phụ lục II  như Phụ lục đính kèm.
- Sửa cột Bình quân năm (trạm) thành Tổng thực hiện trong năm (trạm)</t>
  </si>
  <si>
    <t>Sửa đổi cho phù hợp với thực tế.</t>
  </si>
  <si>
    <t xml:space="preserve">Mẫu số 01b/BC, Phụ lục II </t>
  </si>
  <si>
    <t xml:space="preserve">BÁO CÁO CHI TIẾT SẢN LƯỢNG VÀ KINH PHÍ CUNG CẤP DỊCH VỤ VIỄN THÔNG DI ĐỘNG MẶT ĐẤT 
TẠI KHU VỰC KHÓ KHĂN ĐƯỢC PHỔ CẬP DỊCH VỤ VIỄN THÔNG
</t>
  </si>
  <si>
    <t>Đề xuất:
- Sửa đổi Mẫu số
01b/BC, Phụ lục II  như Phụ lục đính kèm.
- Sửa cột Bình quân năm (trạm) thành Tổng thực hiện trong năm (trạm).
- Bỏ nội dung yêu cầu DN phải gừi file cước/lưu lượng trạm di động về Quỹ DV VTCI và Cục Viễn thông</t>
  </si>
  <si>
    <t>- Sửa đổi cho phù hợp với thực tế.
- Bỏ nội dung yêu cầu DN phải gửi file cước/lưu lượng trạm di động về Quỹ DV VTCI và Cục Viễn thông. Lý do:
+ Mục tiêu hỗ trợ của Chương trình cho 02 nhóm đối tượng tách biệt là hỗ trợ doanh nghiệp viễn thông cung cấp dịch vụ VTCI và hỗ trợ các đối tượng sử dụng dịch vụ VTCI. Việc hỗ trợ cho doanh nghiệp cung cấp dịch vụ viễn thông chỉ đề cập đến việc có hạ tầng để người dân được sử dụng dịch vụ, độc lập với việc người dân được cung cấp dịch vụ.
+ Khi doanh nghiệp đã hoàn thành xây dựng hạ tầng, đủ khả năng cung cấp dịch vụ cho khách hàng là đã đáp ứng yêu cầu về đặt hàng của Chương trình. Do vậy, thời điểm  cấp kinh phí hỗ trợ cho doanh nghiệp phải tính từ thời điểm doanh nghiệp sẵn sàng cung cấp dịch vụ (không liên quan đến file cước/lưu lượng).
+ Doanh nghiệp sẽ cung cấp các biên bản nghiệm thu tích hợp phát sóng đối với trạm băng rộng di động.</t>
  </si>
  <si>
    <t xml:space="preserve">Mẫu số 02a/BC, Phụ lục II </t>
  </si>
  <si>
    <t xml:space="preserve">BÁO CÁO SẢN LƯỢNG VÀ KINH PHÍ CUNG CẤP DỊCH VỤ TRUY NHẬP INTERNET BĂNG RỘNG CỐ ĐỊNH
MẶT ĐẤT TẠI KHU VỰC KHÓ KHĂN ĐƯỢC PHỔ CẬP DỊCH VỤ VIỄN THÔNG
</t>
  </si>
  <si>
    <t xml:space="preserve">Mẫu số 02b/BC, Phụ lục II </t>
  </si>
  <si>
    <t xml:space="preserve">BÁO CÁO SẢN LƯỢNG VÀ KINH PHÍ CUNG CẤP DỊCH VỤ TRUY NHẬP INTERNET BĂNG RỘNG CỐ ĐỊNH MẶT ĐẤT TẠI KHU VỰC KHÓ KHĂN ĐƯỢC PHỔ CẬP DỊCH VỤ VIỄN THÔNG
</t>
  </si>
  <si>
    <t>Đề xuất:
- Sửa đổi Mẫu số
01b/BC, Phụ lục II  như Phụ lục đính kèm.
- Sửa cột Bình quân năm (trạm) thành Tổng thực hiện trong năm (trạm).
- Bỏ nội dung yêu cầu DN phải gừi file cước/lưu lượng node quang về Quỹ DV VTCI và Cục Viễn thông</t>
  </si>
  <si>
    <t xml:space="preserve">+ Mục tiêu hỗ trợ của Chương trình cho 02 nhóm đối tượng tách biệt là hỗ trợ doanh nghiệp viễn thông cung cấp dịch vụ VTCI và hỗ trợ các đối tượng sử dụng dịch vụ VTCI. Việc hỗ trợ cho doanh nghiệp cung cấp dịch vụ viễn thông chỉ đề cập đến việc có hạ tầng để người dân được sử dụng dịch vụ, độc lập với việc người dân được cung cấp dịch vụ.
+ Khi doanh nghiệp đã hoàn thành xây dựng hạ tầng, đủ khả năng cung cấp dịch vụ cho khách hàng là đã đáp ứng yêu cầu về đặt hàng của Chương trình. Do vậy, thời điểm  cấp kinh phí hỗ trợ cho doanh nghiệp phải tính từ thời điểm doanh nghiệp sẵn sàng cung cấp dịch vụ (không liên quan đến file cước/lưu lượng).
+ Doanh nghiệp sẽ cung cấp các biên bản đo kiểm nghiệm thu, tích hợp thiết bị đối với trạm băng rộng cố định.
</t>
  </si>
  <si>
    <t>Mẫu số 04/BBXN-KVKK, 
Phụ lục VI</t>
  </si>
  <si>
    <t>BIÊN BẢN XÁC NHẬN THỜI ĐIỂM BẮT ĐẦU CUNG CẤP SỬ DỤNG DỊCH VỤ VIỄN THÔNG CÔNG ÍCH (1) 
TẠI KHU VỰC KHÓ KHĂN ĐƯỢC PHỔ CẬP DỊCH VỤ</t>
  </si>
  <si>
    <t>Đề nghị sửa đổi:
- Sửa đổi mẫu biểu như đính kèm.
- Bỏ vị trí xác nhận tại đầu thôn/cuối thôn tại mục Địa điểm xác nhận.</t>
  </si>
  <si>
    <t xml:space="preserve">- Sửa đổi mẫu biểu cho phù hợp với thực tế.
- Bỏ vị trí xác nhận tại đầu thôn/cuối thôn tại mục Địa điểm xác nhận. Lý do: 
- Trường hợp Bộ yêu cầu vị trí xác nhận tại đầu thôn, cuối thôn thì DN phải lập dự toán phải khác vì có những thôn có thể cần 1 trạm nhưng có thôn phải làm 2 trạm mới đảm bảo cung cấp dịch vụ cho người dân. 
- Thực tế, thôn thuộc chương trình VTCI là các thôn vùng sâu, vùng xa, có thể có 20-30 hộ ở Trung tâm thôn, nhà văn hóa thôn; có thể có một số hộ nằm rải rác, vắt ngang 1 quả đồi, hoặc nằm ở quả đồi khác. Tại các khu vực này, doanh nghiệp thực hiện triển khai các giải pháp phủ sóng để phục vụ tại khu vực tập trung đông dân cư như tại Trung tâm thôn, Nhà văn hóa thôn
</t>
  </si>
  <si>
    <t>Mẫu số 05/XNX-KVKK, Phụ lục VI</t>
  </si>
  <si>
    <t xml:space="preserve">BIÊN BẢN XÁC NHẬN THỜI ĐIỂM BẮT ĐẦU HIỆN DIỆN DỊCH VỤ VIỄN THÔNG CÔNG ÍCH(1) TẠI KHU VỰC KHÓ KHĂN ĐƯỢC PHỔ CẬP DỊCH VỤ
</t>
  </si>
  <si>
    <t>Đề nghị:
- Sửa đổi mẫu biểu cho phù hợp với thực tế.
- Thay Đại diện Ủy ban Nhân dân xã bằng đại diện Sở TTTT.
-  Bổ sung quy định số mẫu và phương thức đo kiểm để xác nhận thôn đã đảm bảo cung cấp dịch vụ như tại Phụ lục kèm theo.</t>
  </si>
  <si>
    <t>- Thay Đại diện Ủy ban Nhân dân xã bằng đại diện Sở TTTT.
 Lý do: 
+ DN nhận đặt hàng từ Bộ TTTT, đại diện tại các tỉnh/TP là các Sở TTTT tỉnh/TP. Do đó, DN chỉ làm việc với các Sở TTTT tỉnh/TP, không làm việc với UBND xã (một số trường hợp UBND xã không có đủ thông tin, có thể gây khó khăn, kéo dài thời gian trong quá trình xác nhận của DN). 
+ Trong trường hợp cần thiết, Sở TTTT tỉnh/TP muốn có xác nhận 3 bên thì mời UBND xã tham gia cùng DN.
- Bỏ vị trí xác nhận tại đầu thôn/cuối thôn tại mục Địa điểm xác nhận. Lý do: 
+ Trường hợp Bộ yêu cầu vị trí xác nhận tại đầu thôn, cuối thôn thì DN phải lập dự toán phải khác vì có những thôn có thể cần 1 trạm nhưng có thôn phải làm 2 trạm mới đảm bảo cung cấp dịch vụ cho người dân. 
+ Thực tế, thôn thuộc chương trình VTCI là các thôn vùng sâu, vùng xa, có thể có 20-30 hộ ở Trung tâm thôn, nhà văn hóa thôn; có thể có một số hộ nằm rải rác, vắt ngang 1 quả đồi, hoặc nằm ở quả đồi khác. Tại các khu vực này, doanh nghiệp thực hiện triển khai các giải pháp phủ sóng để phục vụ tại khu vực tập trung đông dân cư như tại Trung tâm thôn, Nhà văn hóa thôn. 
- Bổ sung quy định số mẫu và phương thức đo kiểm để xác nhận thôn đã đảm bảo cung cấp dịch vụ như tại Phụ lục kèm theo.</t>
  </si>
  <si>
    <t>GÓP Ý DỰ THẢO THÔNG TƯ HƯỚNG DẪN CHƯƠNG TRÌNH VIỄN THÔNG CÔNG ÍCH ĐẾN NĂM 2025 (bản cuối)</t>
  </si>
  <si>
    <t>3. Phương thức thực hiện:
a) Đặt hàng đối với doanh nghiệp cung cấp dịch vụ viễn thông công ích bắt đầu cung cấp dịch vụ viễn thông quy định tại khoản 1 Điều này ở khu vực khó khăn được phổ cập dịch vụ viễn thông trong khoảng thời gian từ ngày 01 tháng 01 năm 2021 đến ngày 30 tháng 6 năm 2022. Thời điểm bắt đầu cung cấp dịch vụ thực hiện theo quy định tại khoản 5 Điều này;
b) Đấu thầu lựa chọn doanh nghiệp viễn thông cung cấp dịch vụ viễn thông công ích để cung cấp các dịch vụ quy định tại khoản 1 Điều này ở khu vực khó khăn được phổ cập dịch vụ viễn thông từ ngày 01 tháng 7 năm 2022 trở đi chưa có các dịch vụ này (theo danh sách do Bộ Thông và Truyền thông công bố). Các doanh nghiệp được lựa chọn thực hiện phải hoàn thành và bắt đầu cung cấp dịch vụ trước ngày 31 tháng 12 năm 2023;</t>
  </si>
  <si>
    <t>a. Đề nghị sửa" Đặt hàng đối với doanh nghiệp…. từ ngày 1/1/2022 đến 30 tháng 6 năm 2022" Thành "Đặt hàng đối với doanh nghiệp…. từ ngày 1/1/2022 đến 31 tháng 8 năm 2022 hoặc ngày thông tư có hiệu lực"
b. Đề nghị sửa cụm từ "từ ngày 1/7/2022" thành " từ ngày 1/9/2022"  hoặc từ ngày thông tư có hiệu lực</t>
  </si>
  <si>
    <t>Vì DNVT phải trả các khoản chi phí VHKT và tính khấu hao ngay từ khi đưa vào sử dụng
Để đảm bảo đơn vị xác nhận là đơn vị quản lý có chuyên môn về Viễn thông. Sở có thể mời UBND tham gia thành phần xác nhận</t>
  </si>
  <si>
    <r>
      <t xml:space="preserve">
=&gt;Viettel đề xuất</t>
    </r>
    <r>
      <rPr>
        <b/>
        <sz val="10"/>
        <rFont val="Times New Roman"/>
        <family val="1"/>
      </rPr>
      <t xml:space="preserve"> Bộ TT&amp;TT chủ trì ban hành thiết kế tiêu chuẩn và định mức kinh tế kỹ thuật trên cơ sở  thiết kế điển hình theo từng vùng miền để đảm bảo tính công bằng trong triển khai </t>
    </r>
    <r>
      <rPr>
        <i/>
        <sz val="10"/>
        <rFont val="Times New Roman"/>
        <family val="1"/>
      </rPr>
      <t>(Bộ có thể tổ chức khảo sát  nhiều trường hợp, hoặc nhiều vùng miền để ra định mức cho phù hợp)</t>
    </r>
  </si>
  <si>
    <r>
      <t>+ Theo Quyết định số 65/QĐ-BXD  ban hành chưa thể hiện đủ hết chi phí đầy tư xây dựng của DN (ví dụ chỉ có hướng dẫn đầu tư viba SDH, không có Viba IP; không có suất vốn lắp đặt thiết bị card, OLT… cho trạm CĐBR; đầu tư BTS không tường minh</t>
    </r>
    <r>
      <rPr>
        <i/>
        <sz val="10"/>
        <rFont val="Times New Roman"/>
        <family val="1"/>
      </rPr>
      <t xml:space="preserve"> (chỉ có 1-2 sector, sử dụng cột dây co;…)), </t>
    </r>
    <r>
      <rPr>
        <sz val="10"/>
        <rFont val="Times New Roman"/>
        <family val="1"/>
      </rPr>
      <t>Không có suất vốn chi phí kéo điện cho nhà trạm)</t>
    </r>
    <r>
      <rPr>
        <i/>
        <sz val="10"/>
        <rFont val="Times New Roman"/>
        <family val="1"/>
      </rPr>
      <t>. T</t>
    </r>
    <r>
      <rPr>
        <sz val="10"/>
        <rFont val="Times New Roman"/>
        <family val="1"/>
      </rPr>
      <t xml:space="preserve">rong khi các trạm VTCI đều là các trạm vùng sâu vùng xa, chi phí kéo điện, vận chuyển thủ công phát sinh chi phí rất lớn.
+ Việc không làm rõ thiết kế tiêu chuẩn, đơn vị ban hành ngay từ ban đầu sẽ không biết áp dụng theo tiêu chuẩn nào, không đồng nhất về cách nghĩ, cách làm. </t>
    </r>
  </si>
  <si>
    <t>VTT sửa l</t>
  </si>
  <si>
    <t xml:space="preserve">. </t>
  </si>
  <si>
    <t>- Hiện nay rất nhiều trạm VTCI của Viettel đang đi thuê xã hội hóa nên ko xác định được chi phí capex (đầu vào tính khấu hao).
- Điểm d Khoản 3 Điều 10 rất bất cập khi so giá trị quyết toán của doanh nghiệp nếu thấp hơn suất đầu tư công bố thì xác định theo thực tế quyết toán của DN. Khung thời gian khấu hao lấy theo quyết định của Bộ Tài chính và xác nhận của cơ quan thuế tuy nhiên thời gian hỗ trợ với từng trạm là rất khác nhau vì chỉ đến 2025 là hết.
-Bộ chỉ hỗ trợ 1 phần xây dựng Hạ tầng băng rộng nhưng lại  thanh toán theo giá trị quyết toán dự án như Chương trình giai đoạn trước sẽ phải xác định thêm đơn vị nào có chức năng thẩm định, kiểm tra và xác nhận quyết toán (vướng pháp lý như giai đoạn trước) không triển khai được. 
Mặt khác, Một dự án sẽ có rất nhiều vị trí trạm cần triển khai, sẽ có những trạm lỗ và trạm lãi bù trừ cho nhau để đảm bảo tính khả thi của dự án. Nếu cắt định mức như dự thảo, DN sẽ không thể giải thích được với thanh tra kiểm toán vì sao vẫn triển khai trong trường hợp bị lỗ nhiều như thế.</t>
  </si>
  <si>
    <t>3. Đối với doanh nghiệp tự đầu tư thiết lập hạ tầng truyền dẫn để cung cấp dịch vụ truyền số liệu kết nối từ đất liền ra các đảo, xã đảo, huyện đảo, nhà giàn trên biển, chương trình hỗ trợ một phần chi phí cung cấp dịch vụ trên cơ sở chi phí khấu hao tài sản cố định và chi phí duy trì, vận hành
.......
 c) Quy định mức hỗ trợ doanh nghiệp tự đầu tư thiết lập hạ tầng truyền dẫn để cung cấp dịch vụ truyền số liệu kết nối từ đất liền ra các đảo, xã đảo, huyện đảo, nhà giàn trên biển: 
  - Căn cứ các chi phí nêu tại điểm a, điểm b khoản này, Bộ Thông tin và Truyền thông ban hành mức hỗ trợ cho doanh nghiệp viễn thông hằng năm. 
 Trường hợp giá trị đầu tư công trình hạ tầng truyền dẫn của doanh nghiệp đưa vào sử dụng thấp hơn giá trị công trình xác định theo quy định tại điểm a khoản này thì khi thanh toán kinh phí hỗ trợ, phần chi phí khấu hao được xác định trên cơ sở giá trị công trình doanh nghiệp đã quyết toán (đã kiểm toán).</t>
  </si>
  <si>
    <t xml:space="preserve">1. Hình thức hỗ trợ: Thông qua doanh nghiệp cung cấp dịch vụ viễn thông công ích, Chương trình hỗ trợ cho hộ gia đình được trang bị điện thoại thông minh kết hợp với hỗ trợ sử dụng dịch vụ viễn thông di động mặt đất cho hộ gia đình (sau đây gọi tắt là gói dịch vụ hỗ trợ kết hợp).
2. Mức hỗ trợ:
Mức hỗ trợ bao gồm kinh phí hỗ trợ trang bị điện thoại thông minh và kinh phí hỗ trợ sử dụng dịch vụ viễn thông di động mặt đất của Chương trình; trong đó:
a) Giá điện thoại thông minh do doanh nghiệp cung cấp không được thấp hơn 500.000 đồng/cái.
b) Mức hỗ trợ sử dụng dịch vụ viễn thông di động mặt đất cho hộ gia đình thực hiện theo quy định của Bộ Thông tin và Truyền thông.
3. Phương thức thực hiện: Đặt hàng doanh nghiệp cung cấp dịch vụ viễn thông công ích .. </t>
  </si>
  <si>
    <t xml:space="preserve">
Để có máy điện thoại cung cấp cho Hộ nghèo/Hộ cận nghèo (HN, HCN). DNVT phải mua sắm trước một lượng lớn thiết bị. Giá điện thoại thông minh trên thị trường hiện đang dao động khoảng 2 triệu/máy mới đảm bảo sử dụng được data. Với mức hỗ trơ 500k của chương trình DNVT sẽ phải bỏ thêm khoảng 1.500k/máy để mua sắm và sẽ đối mặt với bài toán hàng tồn và xử lý đọng vốn nếu người dân không đăng ký sử dụng dịch vụ do doanh nghiệp cung cấp. Ngoài ra còn khó cho HN, HCN đã có máy điện thoại nhưng vẫn phải tiếp tục mua máy từ chương trình. Do vậy, Viettel đề xuất bổ sung Phương án hỗ trợ bằng tiền mặt để người dân và DNVT có thể lựa chọn phương thức hỗ trợ cho phù hợp với thực tế triển khai. </t>
  </si>
  <si>
    <r>
      <t>Kiến nghị</t>
    </r>
    <r>
      <rPr>
        <b/>
        <sz val="10"/>
        <rFont val="Times New Roman"/>
        <family val="1"/>
      </rPr>
      <t xml:space="preserve"> Bỏ chứng thư thẩm định giá điện thoại thông minh </t>
    </r>
    <r>
      <rPr>
        <sz val="10"/>
        <rFont val="Times New Roman"/>
        <family val="1"/>
      </rPr>
      <t xml:space="preserve">do DNVT phải mất thời gian tổ chức đấu thầu lựa chọn đơn vị cung cấp chứng thư trong khi không biết có được phê duyệt phương án và bán được thiết bị cho HN, HCN không. Trường hợp thiết bị mới ra có giá phù hợp nhưng không nằm trong danh sách chứng thư thẩm định giá, DNVT sẽ phải tiếp tục đấu thầu lựa chọn đơn vị thẩm định làm tăng tải và hồ sơ </t>
    </r>
  </si>
  <si>
    <t>Điều 20. Mức hỗ trợ, thời điểm và thời gian hỗ trợ sử dụng dịch vụ</t>
  </si>
  <si>
    <t xml:space="preserve">
1. Mức hỗ trợ sử dụng dịch vụ viễn thông phổ cập: do Bộ Thông tin và Truyền thông ban hành trên cơ sở:
a) Nhu cầu sử dụng dịch vụ viễn thông phổ cập;
b) Giá dịch vụ viễn thông phổ cập và khả năng tài trợ của Chương trình;
c) Ưu tiên hỗ trợ hộ nghèo, hộ cận nghèo được hỗ trợ máy tính thuộc Chương trình “Sóng và máy tính cho em”, hộ gia đình nghèo, cận nghèo vay vốn của Ngân hàng chính sách xã hội để mua máy tính phục vụ học tập (theo Quyết định số 09/2022/QĐ-TTg ngày 04 tháng 4 năm 2022 của Thủ tướng Chính phủ về tín dụng đối với học sinh, sinh viên có hoàn cảnh gia đình khó khăn) sử dụng dịch vụ truy nhập Internet băng rộng để phục vụ học tập. 
2. Đối với tháng đầu tiên phát triển thuê bao mới không tròn tháng, áp dụng mức hỗ trợ cho các hộ gia đình như sau:
a) Hộ gia đình bắt đầu sử dụng dịch vụ viễn thông phổ cập từ ngày 02 đến ngày 10 của tháng: Áp dụng mức bằng 85% mức hỗ trợ/tháng;
b) Hộ gia đình bắt đầu sử dụng dịch vụ viễn thông phổ cập từ ngày 11 đến ngày 20 của tháng: Áp dụng mức bằng 50% mức hỗ trợ/tháng;
c) Hộ gia đình bắt đầu sử dụng dịch vụ viễn thông phổ cập từ ngày 21 đến ngày cuối cùng của tháng: Áp dụng mức bằng 15% mức hỗ trợ/tháng.
3. Thời điểm hỗ trợ là từ ngày thuê bao bắt đầu được sử dụng dịch vụ viễn thông phổ cập.
4. Thời gian hỗ trợ từ tháng hộ gia đình được sử dụng dịch vụ viễn thông phổ cập đến khi không còn là đối tượng được hỗ trợ hoặc không còn nhu cầu nhận hỗ trợ sử dụng dịch vụ viễn thông phổ cập.
</t>
  </si>
  <si>
    <t>Thời điểm tính hỗ trợ:
Cũ: Tính từ khi hòa mạng đối với dv di động; từ tháng n+1 đ/v dịch vụ truy nhập Internet
Mới: Từ ngày thuê bao bắt đầu dc sử dụng dịch vụ di động và Internet. Đồng thời bổ sung mức hỗ trợ tháng đầu tiên chia 03 mức (từ 02 đến ngày 10 của tháng: Áp dụng mức bằng 85% mức hỗ trợ/tháng; từ ngày11  đến ngày 20 của tháng: 50% mức hỗ trợ/tháng; từ ngày 21 đến ngày cuối cùng của tháng: Áp dụng mức bằng 15% mức hỗ trợ/tháng.</t>
  </si>
  <si>
    <r>
      <t xml:space="preserve">Doanh nghiệp cung cấp dịch vụ viễn thông tiếp nhận hồ sơ đăng ký của hộ gia đình có trách nhiệm:
3. Doanh nghiệp chỉ thực hiện đăng ký là thuê bao được hỗ trợ sử dụng dịch vụ viễn thông phổ cập nếu hộ gia đình chưa được hỗ trợ dịch vụ viễn thông phổ cập của doanh nghiệp hoặc của doanh nghiệp khác cung cấp.
</t>
    </r>
    <r>
      <rPr>
        <b/>
        <sz val="10"/>
        <rFont val="Times New Roman"/>
        <family val="1"/>
      </rPr>
      <t>4. Định kỳ, 06 tháng một lần, lập danh sách hộ gia đình được hỗ trợ sử dụng dịch vụ viễn thông phổ cập theo Mẫu số 09a/BC-DVPC, Mẫu số 09b/BC-DVPC và Mẫu số 09c/DS-DVPC, Phụ lục II ban hành kèm theo Thông tư này để đề nghị xác nhận, nghiệm thu, thanh toán kinh phí hỗ trợ sử dụng dịch vụ theo quy định.</t>
    </r>
    <r>
      <rPr>
        <sz val="10"/>
        <rFont val="Times New Roman"/>
        <family val="1"/>
      </rPr>
      <t xml:space="preserve">
5. Thông báo cho các chủ thuê bao biết nội dung quy định tại khoản 3 Điều 22 Thông tư này để đảm bảo thủ tục tiếp tục hỗ trợ cho thuê bao thuộc đối tượng được hỗ trợ và tạm dừng hỗ trợ sử dụng dịch vụ viễn thông phổ cập nếu thuê bao chưa đáp ứng yêu cầu.
</t>
    </r>
  </si>
  <si>
    <r>
      <t>Đề nghị sửa</t>
    </r>
    <r>
      <rPr>
        <b/>
        <sz val="10"/>
        <rFont val="Times New Roman"/>
        <family val="1"/>
      </rPr>
      <t xml:space="preserve"> khoản 4 như sau:</t>
    </r>
    <r>
      <rPr>
        <sz val="10"/>
        <rFont val="Times New Roman"/>
        <family val="1"/>
      </rPr>
      <t xml:space="preserve">
Trước ngày 10 tháng n+1, DNVT lập danh sách hộ gia đình đăng ký sử dụng dịch vụ từ tháng n theo mẫu số  </t>
    </r>
    <r>
      <rPr>
        <b/>
        <sz val="10"/>
        <rFont val="Times New Roman"/>
        <family val="1"/>
      </rPr>
      <t>Mẫu số 09a/BC-DVPC, Mẫu số 09b/BC-DVPC và Mẫu số 09c/DS-DVPC, Phụ lục II ban hành kèm theo</t>
    </r>
    <r>
      <rPr>
        <sz val="10"/>
        <rFont val="Times New Roman"/>
        <family val="1"/>
      </rPr>
      <t xml:space="preserve"> Thông tư này gửi Sở TT&amp;TT địa phương để đề nghị xác nhận sử dụng dịch vụ theo quy định. Sau khi có xác nhận của Sở TT&amp;TT thì DNVT mới thực hiện cung cấp dịch vụ viễn thông phổ cập cho HGĐ.</t>
    </r>
  </si>
  <si>
    <t>Do tại địa bàn có thể có từ 02 DNVT hỗ trợ nên cần Sở TT&amp;TT xác nhận ngay từ khi tiếp nhận yêu cầu hỗ trợ của HGĐ, nếu sau 6 tháng cung cấp dịch vụ mới xác nhận sẽ xảy ra hiện tượng hỗ trợ trùng thuê bao và DNVT không thể đảm bảo cung cấp đúng quy định tại Khoản 3- Điều 23 đảm bảo mỗi thuê bao chỉ được hỗ trợ thông qua 1 doanh nghiệp duy nhất, đồng thời DNVT không thể thu được cước của thuê bao không được hỗ trợ và không thể giải trình được với kiểm toán chi phí trên.
(Dự thảo đang thiếu các biểu mẫu  09a/BC-DVPC, Mẫu số 09b/BC-DVPC và Mẫu số 09c/DS-DVPC)</t>
  </si>
  <si>
    <r>
      <t xml:space="preserve">Đề xuất tạm dừng từ tháng </t>
    </r>
    <r>
      <rPr>
        <b/>
        <sz val="10"/>
        <rFont val="Times New Roman"/>
        <family val="1"/>
      </rPr>
      <t xml:space="preserve">3 năm tiếp theo do thông thường giấy xác nhận </t>
    </r>
    <r>
      <rPr>
        <sz val="10"/>
        <rFont val="Times New Roman"/>
        <family val="1"/>
      </rPr>
      <t>HN/HCN đến tháng 1,2  người dân mới có thể nhận được (nhiều tỉnh đến hết quý 1 mới có).</t>
    </r>
  </si>
  <si>
    <t>Theo Quyết định số  24/2021/QĐ-TTg của Thủ tướng chính phủ, ngày 15/12 hàng năm UBND tỉnh công bố danh sách HN/HCN. Tuy nhiên, để có được giấy chứng nhận HN/HCN đến tay người dân thì phải đợi UBND xã/phường in và phát cho người dân. Do vậy đề nghị kéo dài thời gian tạm dừng từ tháng 3 năm tiếp theo để người dân không bị gián đoạn thông tin.</t>
  </si>
  <si>
    <t xml:space="preserve"> Tránh trường hợp danh sách phê duyệt ngày 30/03 thời điểm gửi 02/04 doanh nghiệp viễn thông dừng hỗ trợ quý nào? DNVT không thể backdate được chi phí thuê bao đã sử dụng và phát sinh 1 khoản CP không giải trình được,</t>
  </si>
  <si>
    <t xml:space="preserve">Để đảm bảo mục 2, Điều 29, đối tượng sử dụng dịch vụ Internet băng rộng chỉ thông qua 1 Doanh nghiệp Viễn thông đề nghị Bộ TT&amp;TT cung cấp danh sách các trường học đã được hỗ trợ lên cổng thông tin của bộ (hoặc chương trình) để DNVT có thể tra cứu đế tránh hỗ trợ trùng đối tượng. DNVT có trách nhiệm cập nhật ngay đối tượng đã được hỗ trợ lên phần mềm của Bộ để DNVT khác biết không bị hỗ trợ trùng. Trường hợp Bộ TT&amp;TT chưa xây dựng phần mềm làm được nội dung trên thì đề nghị có xác nhận của đơn vị thứ 3, DNVT sẽ cung cấp dịch vụ ngay sau khi đơn vị thứ 3 xác nhận để tránh bị trùng. Trường hợp đơn vị thứ 3 xác nhận vẫn bị trùng thì đề nghị Bộ TT&amp;TT hướng dẫn cơ chế </t>
  </si>
  <si>
    <t xml:space="preserve">Do phần cước viễn thông bị trùng không được thanh toán, DNVT kính đề nghị Bộ TT&amp;TT hướng dẫn xử lý phần kinh phí trên  (DNVT không thể đưa vào chi phí khuyến mại của DN do khuyến mại phải đăng ký trước với Bộ Công thương). 
</t>
  </si>
  <si>
    <t>Điều 31. Mức hỗ trợ, thời gian hỗ trợ và phương thức thực hiện</t>
  </si>
  <si>
    <t xml:space="preserve">1. Mức hỗ trợ: Do Bộ Thông tin và Truyền thông ban hành, ưu tiên hỗ trợ phù hợp với quy mô người sử dụng dịch vụ ở các cơ sở.
2. Thời gian hỗ trợ: Tính từ tháng doanh nghiệp cung cấp dịch vụ cho đối tượng tại khoản 1 Điều 29 đến khi không còn nhu cầu được hỗ trợ sử dụng dịch vụ nhưng không quá ngày 31 tháng 12 năm 2025.
3. Đối với tháng đầu tiên cung cấp dịch vụ không tròn tháng, áp dụng mức hỗ trợ cho doanh nghiệp cung cấp dịch vụ theo tỷ lệ như tỷ lệ áp dụng mức hỗ trợ đối với thuê bao hộ gia đình quy định tại khoản 2 Điều 20 Thông tư này.
4. Trường hợp cơ sở quy định tại khoản 1 Điều 29 sử dụng dịch vụ với mức chi phí cao hơn mức hỗ trợ do Bộ Thông tin và Truyền thông ban hành, cơ sở có trách nhiệm thanh toán cho doanh nghiệp cung cấp dịch vụ phần chi phí chênh lệch cao hơn mức kinh phí được hỗ trợ. 
</t>
  </si>
  <si>
    <t>Không quy định xác nhận sở TT&amp;TT
bổ sung phương thức tính cước tháng đầu tiên theo 03 mức như hỗ trợ dịch vụ di động và Internet</t>
  </si>
  <si>
    <t>Viettel đề nghị Bộ TT&amp;TT  làm rõ:
1. Đề nghị làm rõ DNVT lập phương án giá khi nào? (khi lập KH, dự toán gửi bộ hay sau khi bộ phê duyệt kế hoạch và ban hành mức hỗ trợ; hay sau khi bộ ban hành giá dịch vụ VTCI)
2. Khoản 2a, điều 37 DNVT phải lấy ý  kiến giá cước của Bộ tài chính trước khi gửi Bộ TT&amp;TT thẩm định, ban hành giá cước Hay DNVT lập Phương án giá cước gửi Bộ TT&amp;TT. Bộ TT&amp;TT thẩm định và ban hành giá dịch vụ sau khi có ký kiến thẩm định của Bộ tài chính theo quy định pháp luật về giá</t>
  </si>
  <si>
    <t>Điều 41. Tạm ứng, thanh toán kinh phí thực hiện hợp đồng cung cấp dịch vụ viễn thông công ích và các nhiệm vụ khác của Chương trình</t>
  </si>
  <si>
    <t xml:space="preserve">2. Kỳ tạm ứng, mức tạm ứng đối với thực hiện các hợp đồng đặt hàng: 
a) Đối với hợp đồng đặt hàng hỗ trợ người sử dụng dịch vụ viễn thông công ích: Thực hiện 06 tháng/lần. Mức tạm ứng mỗi kỳ, bằng 50% giá trị thực hiện hợp đồng kỳ trước nhưng không quá 50% giá trị còn lại của hợp đồng trong năm. Riêng kỳ tạm ứng đầu tiên, đối với hợp đồng thực hiện Chương trình này, giá trị tạm ứng không quá 50% giá trị dịch vụ thực hiện ở kỳ liền kề (06 tháng) của Chương trình giai đoạn trước chuyển sang.
Trường hợp hợp đồng phát sinh trong năm có số tháng không đủ 06 tháng trong năm, số tháng lẻ được tính vào kỳ tạm ứng, thanh toán lần 1 hoặc lần cuối tùy theo thời điểm bắt đầu thực hiện hợp đồng cung cấp dịch vụ; Mức tạm ứng theo quy đinh nêu trên.
b) Đối với hợp đồng đặt hàng doanh nghiệp cung cấp dịch vụ ở các khu vực khó khăn được phổ cập dịch vụ viễn thông: Thực hiện mỗi năm một lần. Mức tạm ứng trong năm không quá 50% giá trị hợp đồng trong năm;
c) Khi tạm ứng lần tiếp theo, phải thanh toán xong kinh phí đã tạm ứng lần trước đó. Số tạm ứng của kỳ trước chưa sử dụng hết sẽ được chuyển tiếp và tính vào mức tạm ứng của kỳ tiếp theo trong năm; 
</t>
  </si>
  <si>
    <t>Dự thảo mới tách riêng  hợp đồng đặt hàng hỗ trợ người sử dụng dịch vụ và Hỗ trợ doanh nghiệp thành 2 hợp đồng khác nhau. Giá trị tạm ứng đáp ứng 50% theo DN đề xuất</t>
  </si>
  <si>
    <t xml:space="preserve">1. Kỳ nghiệm thu: 
a) 06 tháng (đối với hỗ trợ người sử dụng dịch vụ viễn thông công ích). Trường hợp thời hạn bắt đầu thực hiện hợp đồng đến hết tháng 6 hoặc đến hết tháng 12 không đủ 06 tháng thì nghiệm thu theo thời gian thực tế thực hiện trong kỳ đầu tiên.
b) Hàng năm (đối với hỗ trợ doanh nghiệp cung cấp dịch vụ viễn thông công ích). 
</t>
  </si>
  <si>
    <t>Cũ nghiệm thu 6 tháng/lần tất cả các dịch vụ kể cả hỗ trợ DNVT</t>
  </si>
  <si>
    <t xml:space="preserve">Lý do:
1. Quan điểm tại cuộc họp ngày 11/7/2022, Để tránh cung cấp dịch vụ bị trùng, DNVT phải lập danh sách đối tượng thụ hưởng chưa được hỗ trợ để sở TT&amp;TT xác nhận và chỉ được cung cấp dịch vụ sau khi có xác nhận của Sở TT&amp;TT. Do vậy điều chỉnh lại cho đúng quan điểm
</t>
  </si>
  <si>
    <r>
      <t xml:space="preserve">4. Hồ sơ nghiệm thu gồm:
a) Hợp đồng cung cấp dịch vụ viễn thông công ích;
b) Báo cáo của doanh nghiệp về kết quả thực hiện hợp đồng của doanh nghiệp kèm theo danh sách các đối tượng được cung cấp dịch vụ viễn thông công ích theo mẫu quy định tại Phụ lục II ban hành kèm theo Thông tư này, được xác nhận theo quy định tại khoản 3 Điều này.
</t>
    </r>
    <r>
      <rPr>
        <b/>
        <sz val="10"/>
        <rFont val="Times New Roman"/>
        <family val="1"/>
      </rPr>
      <t xml:space="preserve">Cùng với việc gửi báo cáo đề nghị nghiệm thu, doanh nghiệp phải cung cấp file điện tử bản sao được chứng thực Chứng nhận hộ nghèo, cận nghèo cho Quỹ Dịch vụ Viễn thông công ích Việt Nam để phục vụ công tác đối soát, nghiệm thu. </t>
    </r>
    <r>
      <rPr>
        <sz val="10"/>
        <rFont val="Times New Roman"/>
        <family val="1"/>
      </rPr>
      <t xml:space="preserve">
c) Hóa đơn của nhà cung cấp trong trường hợp doanh nghiệp sử dụng dịch vụ thuê ngoài (nếu có).
</t>
    </r>
  </si>
  <si>
    <t>Việc nghiệm thu cần có thời gian hoàn thành để tránh kéo dài thời gian nghiệm thu, ảnh hưởng đến tiến độ giải ngân, thanh quyết toán của DN. Do vậy Viettel đề xuất bổ sung thời gian nghiệm thu là 30 ngày kể từ ngày nhận được báo cáo của DNVT (giống như TT08/2016/TT-BTTTT)</t>
  </si>
  <si>
    <t xml:space="preserve">Hóa đơn DNVT xuất cho Quỹ VTCI cần ghi rõ có Thuế VAT hay không VAT đồng thời hướng dẫn DNVT phần lập hóa đơn dịch vụ cho khách hàng 
</t>
  </si>
  <si>
    <t xml:space="preserve">- Sửa đổi cho phù hợp với thực tế.
- Bỏ nội dung yêu cầu DN phải gửi file cước/lưu lượng internet cho từng node quang về Quỹ DV VTCI và Cục Viễn thông. Lý do:
+ Mục tiêu hỗ trợ của Chương trình cho 02 nhóm đối tượng tách biệt là hỗ trợ doanh nghiệp viễn thông cung cấp dịch vụ VTCI và hỗ trợ các đối tượng sử dụng dịch vụ VTCI. Việc hỗ trợ cho doanh nghiệp cung cấp dịch vụ viễn thông chỉ đề cập đến việc có hạ tầng để người dân được sử dụng dịch vụ, độc lập với việc người dân được cung cấp dịch vụ.
+ Khi doanh nghiệp đã hoàn thành xây dựng hạ tầng, đủ khả năng cung cấp dịch vụ cho khách hàng là đã đáp ứng yêu cầu về đặt hàng của Chương trình. Do vậy, thời điểm  cấp kinh phí hỗ trợ cho doanh nghiệp phải tính từ thời điểm doanh nghiệp sẵn sàng cung cấp dịch vụ (không liên quan đến file cước/lưu lượng).
+ Doanh nghiệp sẽ cung cấp các biên bản đo kiểm nghiệm thu, tích hợp thiết bị đối với trạm băng rộng cố định.
</t>
  </si>
  <si>
    <t>NỘI DUNG TIẾP TỤC GÓP Ý DỰ THẢO THÔNG TƯ HƯỚNG DẪN</t>
  </si>
  <si>
    <t>VIETTEL xin gửi cảm ơn về sự giúp đỡ của Quý Cơ quan trong thời gian qua đã tích cự tiếp thu các góp ý của DN trong quá trình xây dựng Thông tư hướng dẫn thực hiện Chương trình cung cấp dịch vụ VTCI đến năm 2025 và dự thảo Thông tư quy định mức hỗ trợ cung cấp và sử dụng dịch vụ VTCI, VIETTEL có góp ý số 1708/CV-CNVTQĐ ngày 14/4/2022. Đồng thời đã nghiên cứu dự thảo Bộ Tt&amp;TT đã gửi DNVT ngày 7/5/2022. Qua nghiên cứ ý kiến đóng góp như sau:</t>
  </si>
  <si>
    <t>Nội dung dự thảo</t>
  </si>
  <si>
    <t>Ý kiến đóng góp theo CV 1708/CV-CNVTQĐ ngày 14/4/2022</t>
  </si>
  <si>
    <t>Tiếp thụ của Bộ TT&amp;TT</t>
  </si>
  <si>
    <t>Viettel tiếp tục có ý kiến</t>
  </si>
  <si>
    <t>Chương I Quy định chung</t>
  </si>
  <si>
    <t>Điều 3. Giải thích từ ngữ</t>
  </si>
  <si>
    <t>6. Xã khu vực III là xã có điều kiện kinh tế - xã hội đặc biệt khó khăn theo danh sách ban hành kèm theo Quyết định số 861/QĐ-TTg ngày 04 tháng 6 năm 2021 của Thủ tướng Chính phủ phê duyệt danh sách các xã khu vực III, khu vực II, khu vực I thuộc vùng đồng bào dân tộc thiểu số và miền núi giai đoạn 2021-2025.</t>
  </si>
  <si>
    <t>Đề xuất:
- Sửa lại và bổ sung cho đầy đủ khái niệm khu vực có điều kiện kinh tế - xã hội đặc biệt khó khăn.
- Viettel đề xuất sửa thành: Khu vực có điều kiện kinh tế - xã hội đặc biệt khó khăn là các thôn ban hành theo Quyết định số 612/QĐ-UBDT ngày 16/9/2021 phê duyệt danh sách các thôn đặc biệt khó khăn vùng đồng bào dân tộc thiểu số và miền núi giai đoạn 2021-2025 và khu vực doanh nghiệp không có khả năng kinh doanh hiệu quả theo cơ chế thị trường.</t>
  </si>
  <si>
    <t>- Đề xuất tham chiếu danh sách khu vực được hỗ trợ của Chương trình theo Quyết định số 612/QĐ-UBDT ngày 26/9/2021 vì Quyết định số 612/QĐ-UBDT phê duyệt danh sách các thôn đặc biệt khó khăn vùng đồng bào dân tộc thiểu số và miền núi giai đoạn 2021-2025. 
- Bổ sung khu vực doanh nghiệp không có khả năng kinh doanh hiệu quả theo cơ chế thị trường theo quy định tại Quyết định số 2269/QĐ-TTg.</t>
  </si>
  <si>
    <t xml:space="preserve">chưa bổ sung. Đề nghị bổ sung thêm QD 612 để đảm bảo các khu vực KK được phổ cập được hỗ trợ dịch vụ truy nhập Internet 
</t>
  </si>
  <si>
    <t xml:space="preserve">Đề nghị tiếp thu </t>
  </si>
  <si>
    <t xml:space="preserve">KTTC + 
KT VTNet </t>
  </si>
  <si>
    <t>10. Chủ hộ: Là người đứng tên chủ hộ trong Sổ đăng ký hộ khẩu và trực tiếp ký Đơn đề nghị hỗ trợ điện thoại thông minh hoặc đơn đăng ký nhận hỗ trợ và sử dụng dịch vụ viễn thông công ích thuộc Chương trình. 
11. Người thay mặt chủ hộ: Là người có tên trong Sổ hộ khẩu hoặc là người giám hộ theo quy định của pháp luật thay mặt hộ gia đình thực hiện các thủ tục nhận hỗ trợ điện thoại thông minh hoặc đăng ký nhận hỗ trợ và sử dụng dịch vụ viễn thông công ích thuộc Chương trình. Trong trường hợp này, trong Đơn đề nghị hỗ trợ điện thoại thông minh và Đơn đăng ký nhận hỗ trợ và sử dụng dịch vụ viễn thông công ích thuộc Chương trình phải thể hiện thông tin người thay mặt chủ hộ và quan hệ của người này với chủ hộ.</t>
  </si>
  <si>
    <t>Đề xuất sửa đổi như sau:
10. Chủ hộ: Là người đứng tên chủ hộ theo quy định của pháp luật về hộ tịch và trực tiếp ký Đơn đề nghị hỗ trợ điện thoại thông minh hoặc đơn đăng ký nhận hỗ trợ và sử dụng dịch vụ viễn thông công ích thuộc Chương trình. 
11. Người thay mặt chủ hộ: Là người có tên trong hộ gia đình theo Cơ sở dữ liệu quốc gia về dân cư hoặc là người giám hộ theo quy định của pháp luật thay mặt hộ gia đình thực hiện các thủ tục nhận hỗ trợ điện thoại thông minh hoặc đăng ký nhận hỗ trợ và sử dụng dịch vụ viễn thông công ích thuộc Chương trình. Trong trường hợp này, trong Đơn đề nghị hỗ trợ điện thoại thông minh và Đơn đăng ký nhận hỗ trợ và sử dụng dịch vụ viễn thông công ích thuộc Chương trình phải thể hiện thông tin người thay mặt chủ hộ và quan hệ của người này với chủ hộ.</t>
  </si>
  <si>
    <t xml:space="preserve">Theo quy định của Luật Hộ tịch 2020 thì Sổ hộ khẩu chỉ có giá trị đến hết ngày 31/12/2022.
Thông tin về cư trú của người dân sẽ được lưu trữ, quản lý bằng Cơ sở dữ liệu quốc gia về dân cư.
</t>
  </si>
  <si>
    <t>chưa tiếp thu. Có chỉnh sửa lại nhưng vẫn áp theo sổ hộ khẩu</t>
  </si>
  <si>
    <t>PC VTNet</t>
  </si>
  <si>
    <t>12. Thời điểm xác định doanh nghiệp bắt đầu cung cấp dịch vụ tại khu vực khó khăn được hỗ trợ dịch vụ viễn thông là tháng phát sinh hóa đơn thu cước dịch vụ viễn thông đối với thuê bao sử dụng dịch vụ viễn thông phổ cập tại khu vực.</t>
  </si>
  <si>
    <t>Đề xuất sửa đổi như sau: 
- Thời điểm được hỗ trợ dịch vụ viễn thông là thời điểm doanh nghiệp sẵn sàng cung cấp dịch vụ viễn thông di động mặt đất/ internet băng rộng cố định cho khách hàng trên địa bàn thôn.</t>
  </si>
  <si>
    <t>- Mục tiêu hỗ trợ của Chương trình cho 02 nhóm đối tượng tách biệt là hỗ trợ doanh nghiệp viễn thông cung cấp dịch vụ VTCI và hỗ trợ các đối tượng sử dụng dịch vụ VTCI. Việc hỗ trợ cho doanh nghiệp cung cấp dịch vụ viễn thông chỉ đề cập đến việc có hạ tầng để người dân được sử dụng dịch vụ, độc lập với việc người dân được cung cấp dịch vụ. 
- Tham chiếu đến Quy trình, thủ tục xác định đối tượng được Chương trình hỗ trợ (khoản 5 Điều 9): Doanh nghiệp sau khi phát sóng trạm băng rộng di động hoặc đưa trạm băng rộng cố định vào hoạt động chỉ cần lập danh sách gửi Sở TTTT để xác nhận, không gắn với việc cung cấp dịch vụ.</t>
  </si>
  <si>
    <t xml:space="preserve">Chưa tiếp thu. Tại điêu 9, mục 3a: Phương thức hỗ trợ:
- Thời điểm tính hỗ trợ: Từ tháng đầu tiên doanh nghiệp phát hành hóa đơn thu cước dịch vụ viễn thông công ích đối với thuê bao sử dụng dịch vụ tại khu vực khó khăn được phổ cập dịch vụ viễn thông; nhưng không sớm hơn ngày 01 tháng 01 năm 2022;
-Thời gian được hỗ trợ: Từ tháng được tính hỗ trợ có xác nhận của Sở Thông tin và Truyền thông đến hết năm 2025;
- Mức hỗ trợ: Theo quy định của Bộ Thông tin và Truyền thông;
</t>
  </si>
  <si>
    <t>Đề nghị tiếp thu " Thời điểm được hỗ trợ dịch vụ viễn thông là thời điểm doanh nghiệp sẵn sàng cung cấp dịch vụ viễn thông di động mặt đất/ internet băng rộng cố định cho khách hàng trên địa bàn thôn"</t>
  </si>
  <si>
    <t>KT Vtnet- VTT</t>
  </si>
  <si>
    <t>Chưa có trong dự thảo</t>
  </si>
  <si>
    <t>Đề xuất bổ sung khái niệm phủ thôn. 
Viettel đề xuất: Phủ thôn là phủ trung tâm thôn/Nhà văn hóa thôn (khu vực tập trung đông dân cư).</t>
  </si>
  <si>
    <t xml:space="preserve">Dự thảo Thông tư chưa có định nghĩa, cần nêu rõ hơn về khái niệm phủ thôn.
</t>
  </si>
  <si>
    <t>Chua tiếp thu</t>
  </si>
  <si>
    <t>Đề nghị BS</t>
  </si>
  <si>
    <t>KTTC VTNet</t>
  </si>
  <si>
    <t>Chương III: HỖ TRỢ DOANH NGHIỆP CUNG CẤP DỊCH VỤ VIỄN THÔNG CÔNG ÍCH</t>
  </si>
  <si>
    <t>Mục 1</t>
  </si>
  <si>
    <t>Mục 1 KHU VỰC KHÓ KHĂN ĐƯỢC PHỔ CẬP DỊCH VỤ VIỄN THÔNG</t>
  </si>
  <si>
    <t>2. Danh sách khu vực khó khăn được phổ cập dịch vụ viễn thông đến năm 2025 tại Phụ lục số 08 và Phụ lục số 09 kèm theo Thông tư này
- PHỤ LỤC SỐ 08: DANH SÁCH CÁC KHU VỰC KHÓ KHĂN ĐƯỢC PHỔ CẬP DỊCH VỤ VIỄN THÔNG DI ĐỘNG MẶT ĐẤT (2418 thôn)
- PHỤ LỤC SỐ 09: DANH SÁCH CÁC KHU VỰC KHÓ KHĂN ĐƯỢC PHỔ CẬP DỊCH VỤ TRUY NHẬP INTERNET BĂNG RỘNG CỐ ĐỊNH (6786 thôn).</t>
  </si>
  <si>
    <t xml:space="preserve">Đề xuất Bộ TTTT:
- Không cố định danh sách 2418 thôn khó khăn được phổ cập dịch vụ viễn thông di động (Phụ lục 8) và 6786 thôn khó khăn được phổ cập dịch vụ internet băng rộng cố định (Phụ lục 9), bổ sung thêm các điều kiện đảm bảo để nếu có thôn phát sinh sẽ được hỗ trợ (thôn thuộc phạm vi Điều 3 và chưa có dịch vụ của bất kỳ nhà mạng nào).
- Bổ sung thêm thứ tự ưu tiên hỗ trợ thôn, xã đặc biệt khó khăn phục vụ nhiều hộ dân trước, ít hộ dân hỗ trợ sau.
</t>
  </si>
  <si>
    <t>- Với 2418 thôn khó khăn được phổ cập dịch vụ viễn thông di động do UBND tỉnh/TP thống kê trong thời gian ngắn, có thể chưa đầy đủ. Theo số liệu của Viettel, tính theo xã đặc biệt khó khăn vẫn đang còn khoảng 1500-2000 thôn vẫn chưa có dịch vụ băng rộng di động.
- Có thể ngân sách của chương trình chưa đủ để hỗ trợ hết, cần đưa ra thứ tự ưu tiên thực hiện hỗ trợ trước các thôn đông dân cư để nhiều người dân được hưởng lợi từ chương trình.</t>
  </si>
  <si>
    <t>Bảo lưu giữ nguyên quan điểm có Phụ lục kèm theo danh sách cụ thể để đảm bảo minh bạch, những thôn có trong DS sẽ được hỗ trợ. Về danh sách cụ thể: Cục VT đang làm lại Phụ lục 8+9  theo hướng gồm 3 QĐ: Quyết định số 861/QĐ-TTg ngày 04 tháng 6 năm 2021;  Quyết định 612/QĐ-UBDT có hiệu lực từ ngày 16/9/2021 và QĐ 353 về các Xã đảo,bãi ngang</t>
  </si>
  <si>
    <t>Đề nghị CVT lập lại DS theo đúng tinh thần chỉ những thôn chưa có dịch vụ được hỗ trợ theo chương trình không để lẫn với các thôn k được hỗ trợ trong DS</t>
  </si>
  <si>
    <t>Ngoài danh sách thôn đã nêu tại Phụ lục 08 và 09, trong quá trình triển khai chương trình, cho phép bổ sung thêm danh sách các thôn tại các khu vực doanh nghiệp không có khả năng kinh doanh hiệu quả theo cơ chế thị trường (theo điểm a Khoản 1 Điều 8).</t>
  </si>
  <si>
    <t>Mục 2</t>
  </si>
  <si>
    <t xml:space="preserve">Mục 2  HỖ TRỢ DOANH NGHIỆP VIỄN THÔNG CUNG CẤP DỊCH VỤ VIỄN THÔNG CÔNG ÍCH </t>
  </si>
  <si>
    <t>Điều 9. Phương thức hỗ trợ doanh nghiệp cung cấp dịch vụ viễn thông ở khu vực khó khăn được phổ cập dịch vụ viễn thông</t>
  </si>
  <si>
    <t>2. Đặt hàng doanh nghiệp viễn thông cung cấp dịch vụ viễn thông công ích:
đ) Mức hỗ trợ theo quy định của Bộ Thông tin và Truyền thông và được chia thành 02 trường hợp:
- Mức hỗ trợ trong trường hợp doanh nghiệp thiết lập mới trạm BTS để cung cấp dịch vụ ở khu vực khó khăn được phổ cập dịch vụ viễn thông.
- Mức hỗ trợ trong trường hợp doanh nghiệp nâng cấp các trạm BTS hiện có để cung cấp dịch vụ đến khu vực khó khăn được phổ cập dịch vụ viễn thông.</t>
  </si>
  <si>
    <t xml:space="preserve">Đề xuất sửa đổi như sau:
đ) Mức hỗ trợ theo quy định của Bộ Thông tin và Truyền thông và được chia thành các trường hợp:
- Mức hỗ trợ trong trường hợp doanh nghiệp thiết lập mới trạm BTS, trạm băng rộng cố định để cung cấp dịch vụ ở khu vực khó khăn được phổ cập dịch vụ viễn thông.
- Mức hỗ trợ trong trường hợp doanh nghiệp nâng cấp các trạm BTS, mở rộng node cố định băng rộng hiện có để cung cấp dịch vụ đến khu vực khó khăn được phổ cập dịch vụ viễn thông. </t>
  </si>
  <si>
    <t>- Bổ sung thêm trường hợp hỗ trợ khi thiết lập mới trạm băng rộng cố định.
- Bổ sung trường hợp mở rộng node cố định băng rộng: Thực tế, hiện tại có nhiều node cố định băng rộng (OLT) chỉ triển khai được ở phạm vi trung tâm xã và một vài thôn gần trung tâm xã.  Các thôn thuộc vùng sâu vùng xa hiện đang không đủ hiệu quả để doanh nghiệp triển khai. Khi cần triển khai, doanh nghiệp phải triển khai trồng cột, kéo cáp mới, gần tương đương với phát triển mới.</t>
  </si>
  <si>
    <t>Bảo lưu. Thông tư chỉ thực hiện hỗ trợ trong trường hợp thiết lập mới để cung cấp dịch vụ tại khu vực được phổ cập</t>
  </si>
  <si>
    <t>Đề nghị tiếp thu vì trường hợp nếu thôn bên cạnh đã có trạm thì chỉ cần nâng cấp thiết bị sẽ phủ được thôn cần phủ sóng, giảm CP đầu tư và hiệu quả kinh tế cao.</t>
  </si>
  <si>
    <t xml:space="preserve">5. Quy trình, thủ tục xác định đối tượng được Chương trình hỗ trợ
a) Doanh nghiệp cung viễn thông công ích được Bộ Thông tin và Truyền thông lựa chọn theo quy định tại khoản 2, khoản 3 và khoản 4 Điều này, lập danh sách các điểm được hỗ trợ từ Chương trình theo Mẫu số 03/DS BTS và Mẫu số 04/DS Node Phụ lục số 01 ban hành kèm theo Thông tư này, báo cáo Sở Thông tin và Truyền thông các tỉnh, thành phố trực thuộc Trung ương và Sở Văn hóa, Thông tin, Thể thao và Du lịch tỉnh Bạc Liêu (sau đây gọi chung là Sở Thông tin và Truyền thông) xác nhận, gửi Quỹ Dịch vụ viễn thông công ích Việt Nam cùng hồ sơ đề nghị nghiệm thu, thanh toán quý thứ nhất;
</t>
  </si>
  <si>
    <t>Đề xuất:
 - Sửa chính tả: Sở Văn hóa, Thông tin, Thể thao và Du lịch tỉnh Bạc Liêu.
- Số hóa hình thức gửi số liệu giữa Doanh nghiệp và Sở TTTT.
- Sửa đổi lại nội dung biểu mẫu số Mẫu số 03/DS BTS và Mẫu số 04/DS Node Phụ lục số 01 để phù hợp với nội dung hỗ trợ của chương trình (chi tiết tại phần đóng góp cho các biểu mẫu).</t>
  </si>
  <si>
    <t>- Số hóa để thuận tiện khi Doanh nghiệp và các Sở TTTT phối hợp làm việc.
-  Điều chỉnh các phụ lục cho phù hợp với tình hình thực tế.</t>
  </si>
  <si>
    <t>chua tiếp thu sửa biểu mẫu</t>
  </si>
  <si>
    <t>đề nghị tiếp thu sửa lại biểu mẫu theo đóng góp</t>
  </si>
  <si>
    <t xml:space="preserve">Điều 11. Hỗ trợ doanh nghiệp viễn thông cung cấp dịch vụ truyền số liệu kết nối thông tin với các đảo, nhà giàn trên biển </t>
  </si>
  <si>
    <t>7. Quy trình, thủ tục xác định đối tượng được Chương trình hỗ trợ:
a) Doanh nghiệp được Bộ Thông tin và Truyền thông lựa chọn đặt hàng cung cấp dịch vụ lập danh sách các đảo, huyện đảo, nhà giàn theo Mẫu số 08/DS-TD Phụ lục số 01 ban hành kèm theo Thông tư này, báo cáo Sở Thông tin và Truyền thông xác nhận, gửi Bộ Thông tin và Truyền thông cùng với hồ sơ đề nghị nghiệm thu, thanh toán quý thứ nhất;
b) Trong quá trình thực hiện, trường hợp phát sinh tăng hoặc giảm đối tượng, doanh nghiệp thực hiện lập danh sách các đối tượng tăng, giảm báo cáo Sở Thông tin và Truyền thông xác nhận, gửi Bộ Thông tin và Truyền thông cùng hồ sơ đề nghị nghiệm thu, thanh toán hàng quý;
c) Sở Thông tin và Truyền thông căn cứ báo cáo của doanh nghiệp thực hiện xác nhận danh sách các đối tượng được Chương trình hỗ trợ trên địa bàn chậm nhất 07 ngày làm việc kể từ ngày nhận được báo cáo của doanh nghiệp.</t>
  </si>
  <si>
    <r>
      <t xml:space="preserve">Đề xuất:
- Bỏ nội dung gửi xác nhận giữa doanh nghiệp và Sở TTTT trong trường hợp hỗ trợ doanh nghiệp dịch vụ truyền số liệu để kết nối thông tin từ đất liền ra các đảo, nhà giàn trên biển; thực hiện theo quy trình hiện tại, doanh nghiệp chỉ cần gửi thông tin hợp đồng thuê truyền dẫn quang, vệ tinh, viba về Quỹ VTCI để xác nhận.
</t>
    </r>
    <r>
      <rPr>
        <b/>
        <sz val="11"/>
        <rFont val="Times New Roman"/>
        <family val="1"/>
      </rPr>
      <t>- Bổ sung nội dung hỗ trợ cho cả các doanh nghiệp đã triển khai hạ tầng truyền dẫn quang, viba, VSAT từ đất liền ra các đảo, nhà giàn trên biển.</t>
    </r>
  </si>
  <si>
    <t>1. Theo dự thảo Thông tư quy định hỗ trợ và cung cấp dịch vụ VTCI, tại Phụ lục 1 - phần 3: DN được hỗ trợ căn cứ theo hợp đồng thuê dịch vụ (Thông tư 02/2020/TT-BTTTT hỗ trợ theo hóa đơn).
--&gt; Do đó, đề xuất không cần xác nhận của Sở TTTT mà căn cứ theo hợp đồng thuê dịch vụ.
2. Viettel đề xuất bổ sung tại Thông tư quy định mức hỗ trợ cung cấp và sử dụng dịch vụ viễn thông công ích
Mức hỗ trợ cho các doanh nghiệp đã triển khai hạ tầng truyền dẫn quang, viba, VSAT từ đất liền ra các đảo, nhà giàn trên biển bằng đơn giá hỗ trợ * dung lượng tuyến. Trong đó: 
+ Đơn giá hỗ trợ = Đơn giá thuê trung bình của các doanh nghiệp * dung lượng tuyến * 80%. 
+ Dung lượng tuyến được xác định bằng dung lượng đang sử dụng của doanh nghiệp.</t>
  </si>
  <si>
    <r>
      <t xml:space="preserve">Dự thảo đã tiếp thu không xác nhận sở
- </t>
    </r>
    <r>
      <rPr>
        <b/>
        <sz val="12"/>
        <rFont val="Times New Roman"/>
        <family val="1"/>
      </rPr>
      <t>Chưa bổ sung nội dung hỗ trợ cho  doanh nghiệp đã triển khai hạ tầng truyền dẫn quang, viba, VSAT từ đất liền ra các đảo, nhà giàn trên biển.</t>
    </r>
  </si>
  <si>
    <t>Chưa bổ sung nội dung hỗ trợ cho  doanh nghiệp đã triển khai hạ tầng truyền dẫn quang, viba, VSAT từ đất liền ra các đảo, nhà giàn trên biển.=&gt;VTNet đánh giá  mình có viba hay thiết lập VSAT ở các huyện đảo không, vì nếu mình có mà ít hơn VNPT nhiều lần thì không nên đề xuất do VSAT của VNPT rất lớn, đưa vào có khi mình được 1 đồng họ dc 9 đồng.</t>
  </si>
  <si>
    <t>Chương IV: HỖ TRỢ SỬ DỤNG DỊCH VỤ VIỄN THÔNG CÔNG ÍCH</t>
  </si>
  <si>
    <t>Điều 18. Thủ tục, hồ sơ thực hiện hỗ trợ trang bị điện thoại thông minh và dịch vụ viễn thông công ích kèm theo</t>
  </si>
  <si>
    <t>b) Bản phô tô Chứng minh thư hoặc Căn cước công dân của chủ hộ hoặc người đại diện hộ gia đình nhận hỗ trợ (Có bản chính để đối chiếu);</t>
  </si>
  <si>
    <t xml:space="preserve">- Đề xuất sửa đổi như sau:
b) Bản phô tô Chứng minh thư hoặc Căn cước công dân của chủ hộ hoặc người thay mặt chủ hộ nhận hỗ trợ (Có bản chính để đối chiếu);
- Đồng thời, đề xuất điều chỉnh thuật ngữ “người đại diện hộ gia đình” tại Mẫu 12b/BC và Mẫu 12c.05/BC của dự thảo Thông tư này
</t>
  </si>
  <si>
    <t>Thống nhất chủ thể thực hiện thủ tục với quy định tại khoản 11 Điều 3 dự thảo thông tư này.</t>
  </si>
  <si>
    <t>Tiếp thu</t>
  </si>
  <si>
    <t xml:space="preserve">Đề nghị cập nhật vào dự thảo cho đúng thuật ngữ người đại diện gia đình </t>
  </si>
  <si>
    <t>Mục 3</t>
  </si>
  <si>
    <t>Mục 3
 HỖ TRỢ SỬ DỤNG DỊCH VỤ VIỄN THÔNG PHỔ CẬP 
CHO HỘ NGHÈO, HỘ CẬN NGHÈO</t>
  </si>
  <si>
    <t>Điều 21. Mức hỗ trợ, từ điểm bắt đầu hỗ trợ sử dụng dịch vụ</t>
  </si>
  <si>
    <t>2. Thời điểm tính hỗ trợ:
a) Đối với hỗ trợ sử dụng dịch vụ viễn thông di động: Thời điểm hỗ trợ là bắt đầu từ khi doanh nghiệp hòa mạng cho thuê bao đủ điều kiện được hỗ trợ sử dụng dịch vụ;
b) Đối với hỗ trợ sử dụng truy nhập Internet băng rộng: Thời điểm tính hỗ trợ là tháng tiếp theo tháng doanh nghiệp làm thủ tục đăng ký cho thuê bao đủ điều kiện được hỗ trợ sử dụng dịch vụ.</t>
  </si>
  <si>
    <t xml:space="preserve">
Đề nghị sửa mục b như sau:  "Thời điểm tính hỗ trợ từ tháng DNVT cung cấp dịch vụ cho khách hàng". Cước hỗ trợ tính tròn tháng.</t>
  </si>
  <si>
    <t>HN, HCN được hỗ trợ ngay từ khi sử dụng dịch vụ, không phải bỏ tiền sử dụng tháng đầu tiên, giảm áp lực trả tiền cho HN, HCN.</t>
  </si>
  <si>
    <t>Tiếp thu (tuy nhiên thực tế dự thảo gửi DNVT ngày 7/5/2022 chưa sửa đổi vẫn để từ tháng tiếp theo tháng DNVT hòa mạng cho thuê bao đủ điều kiện  hỗ trợ (Điều 21) cho cả dịch vụ di động và Internet</t>
  </si>
  <si>
    <t>Hiện DNVT đang tính cước: hòa mạng trước ngày 14 hỗ trợ tròn tháng, sau 14 hỗ trợ 1/2 tháng. Cái này tùy bộ quyết định. Tháng sau cũng được vì cũng đã thỏa mãu hơn so với chương trình trước là hưởng từ quý n+1 quý DN hòa mạng cho tb.</t>
  </si>
  <si>
    <t>VTT</t>
  </si>
  <si>
    <t>Điều 24. Dừng hỗ trợ</t>
  </si>
  <si>
    <t>1. Dừng hỗ trợ sử dụng dịch vụ viễn thông phổ cập đối với hộ gia đình khi
a) Hộ gia đình đã được cấp có thẩm quyền công nhận thoát nghèo, thoát cận nghèo. Trong trường hợp này, Chương trình dừng hỗ trợ từ quý tiếp theo quý hộ gia đình được cấp có thẩm quyền công nhận thoát nghèo, thoát cận nghèo;
b) Hộ gia đình không còn nhu cầu được hỗ trợ sử dụng dịch vụ viễn thông phổ cập (bao gồm trường hợp không có thành viên hộ gia đình có khả năng sử dụng dịch vụ viễn thông). Trong trường hợp này, doanh nghiệp đề nghị đưa ra khỏi danh sách hộ được Chương trình hỗ trợ từ tháng thứ 4 nếu trong 3 tháng liên lục trước đó thuê bao không phát sinh lưu lượng sử dụng dịch vụ.</t>
  </si>
  <si>
    <t xml:space="preserve">Đề xuất:
- Làm rõ thời gian gửi danh sách để doanh nghiệp viễn thông dừng hỗ trợ (tránh trường hợp danh sách phê duyệt ngày 30/03 thời điểm gửi 02/04 doanh nghiệp viễn thông dừng hỗ trợ quý nào? 
- Sửa "dừng cung cấp dịch vụ trong vòng 5 ngày kể từ ngày nhận được danh sách bằng đường văn bản".
</t>
  </si>
  <si>
    <t>Làm rõ định nghĩa và làm rõ thời gian dừng dịch vụ</t>
  </si>
  <si>
    <t xml:space="preserve">Sửa đổi dừng nếu 2 tháng không phát sinh lưu lượng chiều đi và đến. Đưa ra khỏi DS nếu 5 tháng không phát sinh lưu lượng đi đến; dừng từ quý tiếp theo Quý UBND báo cáo Bộ LĐ- TBXH kết quả thoát nghèo
</t>
  </si>
  <si>
    <t xml:space="preserve"> Đề nghị Bổ sung hướng dẫn trường hợp DS thoát nghèo như trên trong hướng dẫn để đảm bảo quyền lợi của HGĐ (ví dụ trường hợp QĐ thoát nghèo ký ngày cuối tháng của tháng cuối cùng của quý thì dừng hỗ trợ từ Quý N+2) hoặc tháng tiếp theo tháng DNVT nhận được DS thoát nghèo do UUBND hoặc Sở TT&amp;TT gửi</t>
  </si>
  <si>
    <t>VTT +
Ban TCKT TĐ</t>
  </si>
  <si>
    <t>Mục 5</t>
  </si>
  <si>
    <t>Mục 5: 
HỖ TRỢ SỬ DỤNG DỊCH VỤ TRUY NHẬP INTERNET TẠI CÁC CƠ SỞ GIÁO DỤC MẦM NON, CƠ SỞ GIÁO DỤC PHỔ THÔNG, TRẠM Y TẾ XÃ 
VÀ ĐIỂM ỨNG DỤNG CNTT PHỤC VỤ ĐỒNG BÀO DÂN TỘC THIỂU SỐ</t>
  </si>
  <si>
    <t>Điều 32. Quy trình, thủ tục xác nhận đối tượng được hỗ trợ</t>
  </si>
  <si>
    <r>
      <t xml:space="preserve">Điều 32. Quy trình, thủ tục xác nhận đối tượng được hỗ trợ
2. Doanh nghiệp cung cấp dịch vụ căn cứ Đơn đăng ký của các đối tượng theo quy định tại khoản 1 Điều này lập Danh sách các điểm được hỗ trợ theo </t>
    </r>
    <r>
      <rPr>
        <b/>
        <sz val="11"/>
        <rFont val="Times New Roman"/>
        <family val="1"/>
      </rPr>
      <t>Mẫu số 06/DS-TC</t>
    </r>
    <r>
      <rPr>
        <sz val="11"/>
        <rFont val="Times New Roman"/>
        <family val="1"/>
      </rPr>
      <t xml:space="preserve"> Phụ lục số 01 ban hành kèm theo Thông tư này, báo cáo Sở Thông tin và Truyền thông xác nhận, gửi Quỹ Dịch vụ viễn thông công ích Việt Nam cùng với hồ sơ đề nghị nghiệm thu, thanh toán lần đầu.</t>
    </r>
  </si>
  <si>
    <t>+ Theo dự thảo tại Điều 32.2 , DNVT báo cáo Sở TTTT xác nhận danh sách đối tượng đăng ký. Sau đó, gửi Quỹ để nghiệm thu thanh toán. Thời gian hỗ trợ được tính từ khi DNVT cung cấp dịch vụ (thời điểm đối tượng đăng ký).
Trường hợp 01 đối tượng đăng ký ở nhiều doanh nghiệp, sau khi Sở xác nhận mới phát hiện ra sự trùng chờm và chỉ xác nhận cho 01 Doanh nghiệp được hỗ trợ. Phần chi phí phát sinh tại các Doanh nghiệp còn lại sẽ không được hỗ trợ.
=&gt; Để hạn chế nhược điểm trên, VIETTELđề xuất không thực hiện xác nhận Sở TT&amp;TT mà thực hiện giống như hỗ trợ dịch vụ di động và Internet: UBND xã lập danh sách đối tượng thụ hưởng tại biểu mẫu số 01/DS HN, HCM, CS của Phụ biểu số 1.2, đồng thời bổ sung cột đăng ký “Doanh nghiệp cung cấp” và gửi các DNVT, Bộ TTTT.</t>
  </si>
  <si>
    <t xml:space="preserve">Để hạn chế người sử dụng đăng ký hỗ trợ từ  nhiều doanh nghiệp </t>
  </si>
  <si>
    <t>Tiếp thu theo hướng Bổ sung UDTT trong quản lý dịch vụ. 
Dự thảo ngày 7/5 chưa bổ sung nội dung này</t>
  </si>
  <si>
    <t>Đề nghị làm rõ trong dự thảo trường  hợp hỗ trợ trùng 02 DNVT thì hỗ trợ thế nào và phương án đưa ra để DNVT có thể biết được thuê bao đã hòa mạng ở DNVT khác để không hỗ trợ nữa</t>
  </si>
  <si>
    <t>3. Trong quá trình thực hiện, trường hợp phát sinh tăng hoặc giảm đối tượng hoặc thay đổi tốc độ truy nhập Internet, doanh nghiệp thực hiện lập danh sách các đối tượng có thay đổi báo cáo Sở Thông tin và Truyền thông xác nhận, gửi Bộ Thông tin và Truyền thông cùng với hồ sơ đề nghị nghiệm thu, thanh toán hàng quý. Trong trường hợp này, các doanh nghiệp cung cấp dịch vụ thủ tục đăng ký sử dụng hoặc ngừng cung cấp dịch vụ hoặc thay đổi tốc độ truy nhập Internet cho các đối tượng tử tháng tiếp theo tháng có phát sinh thay đổi.</t>
  </si>
  <si>
    <t xml:space="preserve">VIETTEL đề nghị bỏ cụm từ ”thủ tục” và “hoặc thay đổi tốc độ truy nhập Internet” và bỏ xác nhận của sở
</t>
  </si>
  <si>
    <t>Lý do: Do dự thảo không hỗ trợ theo tốc độ sử dụng mà hỗ trợ theo đối tượng sử dụng nên đề xuất không phải lập danh sách thuê bao thay đổi tốc độ truy nhập gửi sở TT&amp;TT xác nhận do không liên quan đến định mức hỗ trợ</t>
  </si>
  <si>
    <r>
      <rPr>
        <b/>
        <sz val="11"/>
        <rFont val="Times New Roman"/>
        <family val="1"/>
      </rPr>
      <t>Điều 31.2</t>
    </r>
    <r>
      <rPr>
        <sz val="11"/>
        <rFont val="Times New Roman"/>
        <family val="1"/>
      </rPr>
      <t xml:space="preserve"> Tiếp thu có điều chỉnh. Vẫn phải xác nhận sở 6 tháng/lần đối với những thuê bao đã được sở XN và thuê bao phát sinh tăng/giảm trong 6 tháng </t>
    </r>
  </si>
  <si>
    <t>Đề nghị xem xét chỉ xác nhận sở các thuê bao phát sinh tăng.giảm trong 6 tháng chứ không ký lại DS đã được xác nhận để tránh bị trùng lặp.</t>
  </si>
  <si>
    <t>VTT-PC Tập đoàn</t>
  </si>
  <si>
    <t xml:space="preserve">Chương V
 THÔNG TIN, TUYÊN TRUYỀN VỀ CHƯƠNG TRÌNH; 
HƯỚNG DẪN SỬ DỤNG DỊCH VỤ VIỄN THÔNG CÔNG ÍCH VÀ KIỂM TRA, GIÁM SÁT THỰC HIỆN  </t>
  </si>
  <si>
    <t>Điều 39. Hợp đồng cung cấp dịch vụ viễn thông công ích, hỗ trợ điện thoại thông minh và các hợp đồng khác thuộc nhiệm vụ của Chương trình</t>
  </si>
  <si>
    <r>
      <t xml:space="preserve">2. Điều chỉnh, bổ sung hợp đồng
 a) Các trường hợp được điều chỉnh hợp đồng đặt hàng:
 - Nhà nước thay đổi về chính sách về cung cấp dịch vụ viễn thông công ích, bao gồm thay đổi về danh mục, chất lượng, giá cước, đối tượng, phạm vi cung cấp, mức hỗ trợ cung cấp và sử dụng dịch vụ viễn thông công ích.
 </t>
    </r>
    <r>
      <rPr>
        <b/>
        <sz val="11"/>
        <rFont val="Times New Roman"/>
        <family val="1"/>
      </rPr>
      <t>- Nhà nước thay đổi về quy mô dịch vụ viễn thông công ích.</t>
    </r>
    <r>
      <rPr>
        <sz val="11"/>
        <rFont val="Times New Roman"/>
        <family val="1"/>
      </rPr>
      <t xml:space="preserve">
- Khả năng thực hiện của doanh nghiệp cung cấp dịch vụ viễn thông công ích và theo kiến nghị của các doanh nghiệp cung cấp dịch vụ viễn thông công ích.
b) Hợp đồng đặt hàng cung cấp dịch vụ viễn thông công ích được điều chính, bổ sung sau khi Bộ Thông tin và Truyền thông có quyết định điều chỉnh kế hoạch, dự toán cung cấp dịch vụ viễn thông công ích.</t>
    </r>
  </si>
  <si>
    <t>Đề xuất: 
- Làm rõ thời hạn của hợp đồng, khái niệm "Nhà nước" là ai (Bộ TTTT hay Quỹ dịch vụ VTCI,....).
- Trường hợp hợp đồng được ký kết theo từng năm thì cần quy định rõ tại Điều 39 của dự thảo.
-Làm rõ trường hợp giá trị quyết toán của Hợp đồng đặt hàng cung cấp dịch vụ viễn thông công ích thấp hơn giá trị hợp đồng đã ký kết giữ hai bên hoặc giá trị quyết toán các dịch vụ trong hợp đồng cao hơn giá trị kế hoạch giao cho doanh nghiệp nhưng tổng giá trị hợp đồng thấp hơn tổng giá trị kế hoạch giao thì DNVT và Quỹ có phải ký phụ lục bổ sung hợp đồng không?
- Bổ sung mới điểm b vào sau điểm a khoản 2 như sau:
"b) Việc điều chỉnh, bổ sung theo điểm a Điều này được áp dụng đối với các hạng mục chưa triển khai tính từ thời điểm Nhà nước thay đổi chính sách.</t>
  </si>
  <si>
    <t>Lý do đề xuất bổ sung mới điểm b:
Việc Nhà nước thay đổi chính sách có thể gây ra thiệt hại cho doanh nghiệp viễn thông khi đã đầu tư cơ sở hạ tầng. Do đó, VIETTEL đề xuất việc điều chỉnh, bổ sung hợp đồng chỉ áp dụng đối với các hạng mục chưa triển khai tính từ thời điểm Nhà nước thay đổi chính sách.</t>
  </si>
  <si>
    <t>chưa tiếp thu</t>
  </si>
  <si>
    <t>Đề xuất bổ sung</t>
  </si>
  <si>
    <t>PC VTNet - VTT</t>
  </si>
  <si>
    <t>Mục 3: TẠM ỨNG, NGHIỆM THU, THANH TOÁN, QUYẾT TOÁN KIINH PHÍ THỰC HIỆN CHƯƠNG TRÌNH</t>
  </si>
  <si>
    <t>Điều 40. Tạm ứng, thanh toán kinh phí thực hiện hợp đồng cung cấp dịch vụ viễn thông công ích</t>
  </si>
  <si>
    <t>3. Mức tạm ứng: 
a) Kỳ thứ nhất: Không quá 25% giá trị hợp đồng (hoặc phụ lục hợp đồng) thực hiện trong năm;
b) Kỳ thứ hai: Không quá 35% giá trị hợp đồng (hoặc phụ lục hợp đồng) còn lại sẽ thực hiện trong năm;
c) Kỳ thứ ba: không quá 50% giá trị hợp đồng (hoặc phụ lục hợp đồng) còn lại sẽ thực hiện trong năm;
d) Số tạm ứng của kỳ trước chưa thu hồi hết khi nghiệm thu, thanh toán (nếu có), sẽ được chuyển tiếp và tính vào mức tạm ứng của kỳ tiếp theo.</t>
  </si>
  <si>
    <r>
      <t xml:space="preserve">Đề xuất điều chỉnh theo hướng tạm ứng lần 1 ngay sau khi ký kết hợp đồng, các lần thanh toán tiếp theo dựa vào kết quả nghiệm thu thực tế:
</t>
    </r>
    <r>
      <rPr>
        <b/>
        <sz val="10"/>
        <rFont val="Times New Roman"/>
        <family val="1"/>
      </rPr>
      <t>3. Mức tạm ứng, thanh toán:
a) Kỳ tạm ứng: Không quá 50% giá trị hợp đồng (hoặc phụ lục hợp đồng) thực hiện trong năm sau khi hợp đồng đặt hàng được ký kết;
b) Từ các kỳ thanh toán tiếp theo, Quỹ Dịch vụ viễn thông công ích thanh toán cho doanh nghiệp viễn thông theo kết quả nghiệm thu hàng quý và thanh toán chậm nhất 07 ngày kể từ ngày hoàn thành công tác nghiệm thu theo quy định tại điểm b khoản 4 Điều 41 Thông tư này.</t>
    </r>
  </si>
  <si>
    <r>
      <t>- Dự thảo quy định tạm ứng 3 lần (25%, 35%, 50% tổng giá trị hợp đồng theo năm) là không khớp với phương án nghiệm thu và thanh toán theo quý được quy định tại khoản 2 (</t>
    </r>
    <r>
      <rPr>
        <i/>
        <sz val="10"/>
        <rFont val="Times New Roman"/>
        <family val="1"/>
      </rPr>
      <t>2. Kỳ tạm ứng, thanh toán: Theo quý. Trường hợp hợp đồng phát sinh trong năm có số tháng không chẵn quý, số tháng lẻ được tính vào kỳ tạm ứng, thanh toán lần 1)</t>
    </r>
    <r>
      <rPr>
        <sz val="10"/>
        <rFont val="Times New Roman"/>
        <family val="1"/>
      </rPr>
      <t>.
- Dự thảo chưa quy định thời hạn thanh toán bao lâu sau nghiệm thu.</t>
    </r>
  </si>
  <si>
    <t>Chưa tiếp thu. Dự thảo tạm ứng mỗi kỳ không quá 25% giá trị hợp đồng (6 tháng 1 lần)</t>
  </si>
  <si>
    <t>Đề xuất điều chỉnh theo hướng tạm ứng lần 1 ngay sau khi ký kết hợp đồng, các lần thanh toán tiếp theo dựa vào kết quả nghiệm thu thực tế: Lần đầu 50% giá trị. Các lần sau thanh toán theo kết quả NT</t>
  </si>
  <si>
    <t>PC VTNet- VTT</t>
  </si>
  <si>
    <t>Điều 41. Nghiệm thu khối lượng và xác định giá trị thực hiện hợp đồng</t>
  </si>
  <si>
    <r>
      <t xml:space="preserve">1. Quy trình, trách nhiệm  và biểu mẫu nghiệm thu các dịch vụ VTCI phải có sự tham gia, phối hợp xác nhận từ các Sở TTTT:
 a) Các dịch vụ quy định tại Điều 9, Điều 10, Điều 11 và Mục </t>
    </r>
    <r>
      <rPr>
        <b/>
        <sz val="11"/>
        <rFont val="Times New Roman"/>
        <family val="1"/>
      </rPr>
      <t>5 Chương III</t>
    </r>
    <r>
      <rPr>
        <sz val="11"/>
        <rFont val="Times New Roman"/>
        <family val="1"/>
      </rPr>
      <t xml:space="preserve"> được Quỹ Dịch vụ viễn thông công ích Việt Nam nghiệm thu kết quả thực hiện hợp đồng với doanh nghiệp viễn thông trên cơ sở xác nhận của Sở Thông tin và Truyền thông
c) Hồ sơ nghiệm thu gồm:
- Bản sao hóa đơn cung cấp dịch vụ viễn thông cho các đối tượng trong kỳ nghiệm thu đối với các dịch vụ quy định tại Điều 10 và Điều 11 Thông tư này.
- Hợp đồng cung cấp dịch vụ viễn thông giữa doanh nghiệp và thủ trưởng các đơn vị quy định tại khoản 1, khoản 2, khoản 3 Điều 29 hoặc thủ trưởng quản lý điểm cung cấp dịch vụ quy định tại khoản 4 Điều 29 Thông tư này (cung cấp 01 lần khi các đối tượng này đăng ký sử dụng dịch vụ).</t>
    </r>
  </si>
  <si>
    <r>
      <t xml:space="preserve">Mục a: sửa </t>
    </r>
    <r>
      <rPr>
        <b/>
        <sz val="11"/>
        <rFont val="Times New Roman"/>
        <family val="1"/>
      </rPr>
      <t>Mục 5 Chương III</t>
    </r>
    <r>
      <rPr>
        <sz val="11"/>
        <rFont val="Times New Roman"/>
        <family val="1"/>
      </rPr>
      <t xml:space="preserve"> thành </t>
    </r>
    <r>
      <rPr>
        <b/>
        <sz val="11"/>
        <rFont val="Times New Roman"/>
        <family val="1"/>
      </rPr>
      <t>Mục 5 chương IV</t>
    </r>
    <r>
      <rPr>
        <sz val="11"/>
        <rFont val="Times New Roman"/>
        <family val="1"/>
      </rPr>
      <t xml:space="preserve"> cho đúng hạng mục.
Mục C: Đề nghị làm rõ:
+ Bản sao hóa đơn cung cấp dịch vụ viễn thông là bản sao của hóa đơn chuyển đổi hay là bản thể hiện của hóa đơn điện tử để thống nhất trong quá trình tập hợp chứng từ.
+ Hợp đồng cung cấp dịch vụ là bản gốc, bản sao hay bản phô tô. Đề xuất sửa từ "thủ trưởng đơn vị" thành "người đại diện pháp luật".
</t>
    </r>
  </si>
  <si>
    <t>PC VTNet +
VTT</t>
  </si>
  <si>
    <t>VTT: Không bỏ hóa đơn vì sở cứ của thực hiện</t>
  </si>
  <si>
    <r>
      <t xml:space="preserve">3. Kỳ nghiệm thu: 03 tháng. Trường hợp thời hạn bắt đầu thực hiện hợp đồng đến hết năm không đủ 3 tháng thì nghiệm thu theo thời gian thực tế thực hiện hợp đồng còn lại trong năm. Trường hợp thời gian bắt đầu thực hiện hợp đồng đến hết năm không đủ 6 tháng thì thực hiện nghiệm thu một lần cho thời gian thực hiện hợp đồng trong năm." 
4. Thời hạn nghiệm thu khối lượng và xác nhận giá trị thực hiện hợp đồng
a) Các doanh nghiệp gửi báo cáo hồ sơ nghiệm thu theo quy định tại khoản 1 và khoản 2 Điều này cho Quỹ Dịch vụ viễn thông công ích Việt Nam trước ngày 01 tháng thứ 2 </t>
    </r>
    <r>
      <rPr>
        <b/>
        <sz val="11"/>
        <rFont val="Times New Roman"/>
        <family val="1"/>
      </rPr>
      <t>quý sau</t>
    </r>
    <r>
      <rPr>
        <sz val="11"/>
        <rFont val="Times New Roman"/>
        <family val="1"/>
      </rPr>
      <t xml:space="preserve">"
</t>
    </r>
  </si>
  <si>
    <r>
      <t>3. Nghiệm thu phù hợp với tạm ứng. Nếu nghiệm thu 6 tháng thì ko có cơ sở để tạm ứng
4. Sửa "quý sau" thành "</t>
    </r>
    <r>
      <rPr>
        <b/>
        <sz val="11"/>
        <rFont val="Times New Roman"/>
        <family val="1"/>
      </rPr>
      <t>quý tiếp theo"</t>
    </r>
  </si>
  <si>
    <t>Ban TCKT TĐ- VTT</t>
  </si>
  <si>
    <t>Điều 44. Sơ kết, tổng kết Chương trình</t>
  </si>
  <si>
    <t xml:space="preserve">1. Bộ Thông tin và Truyền thông tổ chức sơ kết hực hiện Chương trình vào Quý IV năm 2023
2. Bộ Thông tin và Truyền thông tổ chức tổng kết Chương trình vào Quý IV năm 2025.
</t>
  </si>
  <si>
    <t>Đề xuất điều chỉnh khoản 1 như sau:
1. Bộ Thông tin và Truyền thông tổ chức sơ kết thực hiện Chương trình vào Quý II năm 2024 và nghiên cứu, đề xuất chương trình viễn thông công ích giai đoạn 2026-2030.</t>
  </si>
  <si>
    <t>- Để doanh nghiệp có kế hoạch tiếp thực hiện chương trình và đảm bảo tính liên tục nếu chương trình có tiếp tục trong giai đoạn tiếp theo.</t>
  </si>
  <si>
    <t>PC + KT 
VTNet bổ sung</t>
  </si>
  <si>
    <t>BM</t>
  </si>
  <si>
    <t>Biểu mẫu áp dụng</t>
  </si>
  <si>
    <t>Biểu số 01&amp;02/DS HN, HCM, CS của Phụ biểu số 1.2</t>
  </si>
  <si>
    <t>DANH SÁCH CHI TIẾT CÁC HỘ NGHÈO, HỘ CẬN NGHÈO, GIA ĐÌNH CHÍNH SÁCH NGƯỜI CÓ CÔNG THUỘC ĐỐI TƯỢNG HƯỞNG HỖ TRỢ SỬ DỤNG DỊCH VỤ VIỄN THÔNG CÔNG ÍCH</t>
  </si>
  <si>
    <t>Do Danh sách chi tiết các hộ nghèo, hộ cận nghèo, gia đình chính sách người có công thuộc đối tượng hưởng hỗ trợ sử dụng dịch vụ viễn thông công ích và Danh sách chi tiết các hộ nghèo, hộ cận nghèo, gia đình chính sách người có công thuộc đối tượng hưởng hỗ trợ điện thoại thông minh được UBND tỉnh xác nhận được gửi về đồng thời cho các DNVT. Để tránh trường hợp hộ gia đình đăng ký hỗ trợ sử dụng dịch vụ viễn thông đồng thời tại nhiều DNVT và đăng ký nhiều dịch vụ khác nhau dẫn đến đối tượng trục lợi hỗ trợ từ nhiều doanh nghiệp. VIETTEL đề nghị bổ sung thêm cột “Doanh nghiệp cung cấp” và “dịch vụ đăng ký (di động, Internet)” tại biểu mẫu số 01, 02/DS HN, HCM, CS của Phụ biểu số 1.2.
Trường hợp HN, HCN muốn đổi doanh nghiệp cung cấp thì phải được sự đồng xác nhận của DNVT đăng ký chuyển đi. Đồng thời quy định thêm trường hợp người dân đến đăng ký không đúng tên DNVT A trong danh sách UBND tỉnh phê duyệt HN, HCN được hỗ trợ điện thoại thì DNVT B không được cung cấp dịch vụ VTCI cho thuê bao trên mà hướng dẫn đối tượng sang DNVT A để được hỗ trợ</t>
  </si>
  <si>
    <t>Tạo điều kiện cho người được hỗ trợ và doanh nghiệp viễn thông trong quá trình áp dụng.</t>
  </si>
  <si>
    <t>đề nghị bổ sung để tránh đăng ký trùng 02 DNVT trong thời gian Bộ TT&amp;TT chưa có công cụ hỗ trợ đăng lý lọc trùng</t>
  </si>
  <si>
    <t>Mẫu 03/DS BTS và Mẫu 04/DS Node của Phụ biểu 1.2</t>
  </si>
  <si>
    <r>
      <t xml:space="preserve">Đề xuất:
- Bổ sung quy định rõ phương thức đo, bài đo, số mẫu đo.
- Sửa đổi mẫu biểu và các ghi chú cho phù hợp với thực tế.
- Sử dụng trang web đo kiểm của Bộ TTTT: https://speedtest.vn
</t>
    </r>
    <r>
      <rPr>
        <i/>
        <sz val="11"/>
        <rFont val="Times New Roman"/>
        <family val="1"/>
      </rPr>
      <t>Chi tiết sửa đổi theo Biểu mẫu đính kèm.</t>
    </r>
  </si>
  <si>
    <t>-Sửa đổi mẫu biểu để đảm bảo phù hợp với thực tế, thuận lợi trong quá trình thực hiện:
+ Biểu mẫu thông tư mới tham chiếu đến QCVN 81:2019/BTTTT/QCVN 34:2019/BTTTT, tuy nhiên trong Biểu mẫu đo kiểm xác nhận chưa hướng dẫn phương thức đo, bài đo, số mẫu.
+ QCVN 81:2019/BTTTT/QCVN 34:2019/BTTTT áp dụng đo cho 1 tỉnh với khoảng 1000-1500 mẫu. Do phạm vi đo ở mức thôn, do vậy phải quy định phương thức đo, bài đo, số mẫu đo cho phù hợp. 
+ Viettel đề xuất: Phương thức đo bằng cách sử dụng công đo tại  địa chỉ: https://speedtest.vn, thiết bị đo là các đầu cuối smartphone thông thường, đo tại 5 điểm tập trung tâm đông dân cứ, 10 mẫu đo/1 điểm.
- Về trang web đo kiểm:
+ Hệ thống đo tốc độ truy cập Internet Việt Nam (VNNIC Internet Speed) có địa chỉ: https://speedtest.vn (website chính thức của Bộ TTTT) là sản phẩm được Trung tâm Internet Việt Nam (VNNIC) và Cục Viễn thông xây dựng, phát triển dùng để đo tốc độ truy cập Internet Việt Nam. 
+ Đây là hệ thống đo trung lập, người dùng có thể chủ động lựa chọn điểm đo, thực hiện đo, và tự đánh giá tốc độ truy cập Internet của mình theo các tiêu chuẩn và gói cước cung cấp bởi các nhà mạng nhanh chóng, chính xác
+ Các máy chủ đo tốc độ truy cập Internet được đặt tại các điểm Trạm trung chuyển Internet quốc gia (VNIX), tại các doanh nghiệp cung cấp dịch vụ Internet (ISP), nhà mạng lớn trên cả nước; Logfile đo kiểm được lưu trữ trên máy chủ do VNNIC quản lý.</t>
  </si>
  <si>
    <t>Chưa tiếp thu</t>
  </si>
  <si>
    <t>đề nghị BS</t>
  </si>
  <si>
    <t>Mẫu số: 04/ CCDV/KVKK Phụ lục 05</t>
  </si>
  <si>
    <r>
      <t xml:space="preserve">Đề xuất:
- Sửa đổi mẫu biểu và các ghi chú cho phù hợp với thực tế
- Sử dụng trang web đo kiểm của Bộ TTTT: https://speedtest.vn thay cho bên thứ 3.
- Không sử dụng đơn vị đo độc lập, chỉ là xác nhận giữa Sở TTTT và doanh nghiệp.
</t>
    </r>
    <r>
      <rPr>
        <i/>
        <sz val="11"/>
        <rFont val="Times New Roman"/>
        <family val="1"/>
      </rPr>
      <t>Chi tiết sửa đổi theo Biểu mẫu đính kèm.</t>
    </r>
  </si>
  <si>
    <t>Như giải thích ở Mẫu 03/DS BTS và Mẫu 04/DS Node của Phụ biểu 1.2.
- Về đơn vị đo kiểm độc lập (bên C): Các bài đo đứng ở góc độ người dùng dịch vụ nên rất đơn giản, có thể sử dụng smartphone, website của Bộ TTTT. Ngoài việc đo nghiệm thu còn có việc đo kiểm hàng năm, nếu thuê đơn vị đo kiểm sẽ  kéo dài thời gian và phát sinh thêm chi phí vào dự toán của chương trình.
- Trong trường hợp vẫn sử dụng đơn vị đo kiểm độc lập (bên C), đề xuất:
+ Đơn vị đo kiểm phải là phòng đo được Bộ TTTT chỉ định.
+ Bổ sung chi phí thuê đơn vị đo kiểm độc lập.</t>
  </si>
  <si>
    <t>Bảo lưu. Nghiêp cứu khi triển khai thực tế</t>
  </si>
  <si>
    <t xml:space="preserve">KT + 
PC VTNet </t>
  </si>
  <si>
    <t>Mẫu số: 05/ CCDV/KVKK Phụ lục 05</t>
  </si>
  <si>
    <r>
      <t xml:space="preserve">Đề xuất:
- Sửa đổi mẫu biểu và các ghi chú cho phù hợp với thực tế
- Sử dụng trang web đo kiểm của Bộ TTTT: https://speedtest.vn.
</t>
    </r>
    <r>
      <rPr>
        <i/>
        <sz val="11"/>
        <rFont val="Times New Roman"/>
        <family val="1"/>
      </rPr>
      <t>Chi tiết sửa đổi theo Biểu mẫu đính kèm.</t>
    </r>
  </si>
  <si>
    <t>'Như giải thích ở Mẫu 03/DS BTS và Mẫu 04/DS Node của Phụ biểu 1.2</t>
  </si>
  <si>
    <t>BẢNG TỔNG HỢP Ý KIẾN GÓP Ý CỦA CÁC BỘ, NGÀNH, DOANH NGHIỆP VÀ ĐỊA PHƯƠNG</t>
  </si>
  <si>
    <t>Tỉnh, thành phố</t>
  </si>
  <si>
    <t>Ý kiến góp ý</t>
  </si>
  <si>
    <t>Nội dung góp ý tại Dự thảo TT</t>
  </si>
  <si>
    <t>Tiếp thu, giải trình</t>
  </si>
  <si>
    <t>Ghi chú 1</t>
  </si>
  <si>
    <t>A</t>
  </si>
  <si>
    <t>B</t>
  </si>
  <si>
    <t>Nhất trí với nội dung dự thảo Thông tư: Ngân hàng Nhà nước Việt Nam, UB Quản lý vốn nhà nước, Thanh tra Chính Phủ, Viện Hàn Lâm Khoa học và Công nghệ Việt Nam, BHXH Việt Nam, VTV, Bộ Y tế. Sở TTTT Cần Thơ, Đà Nẵng, Đăk Nông, Đồng Nai, Đồng Tháp, Bạc Liêu, Bình Phước, Ninh Bình, Ninh Thuận, Quảng Nam, Quảng Ngãi, Sóc Trăng,  Sơn La, Trà Vinh, Vĩnh Phúc, Cao Bằng, Hải Phòng</t>
  </si>
  <si>
    <t>Nhất trí hoàn toàn</t>
  </si>
  <si>
    <t>Viện Hàn lâm Khoa học và Xã hội Việt Nam (Công văn số 444/KHXH-VP ngày 12/4/2022)</t>
  </si>
  <si>
    <t>1. Ý kiến 1: Tại Điều 5:
- Điểm d Khoản 1: sửa thành “dịch vụ viễn thông bắt buộc...”.</t>
  </si>
  <si>
    <t>Khoản 1 Điều 5</t>
  </si>
  <si>
    <t>Điều 5 Chính tả</t>
  </si>
  <si>
    <t xml:space="preserve">2. Ý kiến 2: - Điểm a Khoản 2: Bổ sung “qua đường truyền cáp truyền hình” bởi đây là một trong những dịch vụ truy cập Internet băng rộng cố định mặt đất (sử dụng công nghệ Modem cáp truyền hình) được quy định tại Thông tư 32/2020/TT-BTTTT ngày 04/11/2020 về việc quy định Danh mục dịch vụ viễn thông bắt buộc quản lý chất lượng. 
</t>
  </si>
  <si>
    <t>Khoản 2 Điều 5</t>
  </si>
  <si>
    <t>Bảo lưu. Vì chỉ hỗ trợ các dịch vụ viễn thông trong phạm vi Quyết định số 2269/QĐ-TTg</t>
  </si>
  <si>
    <t>Điều 5</t>
  </si>
  <si>
    <t>Ngân hàng Nhà nước Việt Nam (Công văn số 2189/NHNN-CP ngày 13/4/2022)</t>
  </si>
  <si>
    <t>Không có ý kiến gì thêm đối với dự thảo Thông tư.</t>
  </si>
  <si>
    <t>Ủy ban Quản lý Vốn Nhà nước (Công văn số 373/UBQLV-TTTT ngày 31/3/2022)</t>
  </si>
  <si>
    <t>Thống nhất với nội dung dự thảo Thông tư.</t>
  </si>
  <si>
    <t>Thanh tra Chính phủ (Công văn số 473/TTCP-TTTT ngày 06/4/2022)</t>
  </si>
  <si>
    <t>Nhất trí với nội dung dự thảo Thông tư.</t>
  </si>
  <si>
    <t>Bộ Giáo dục và Đào tạo (Công văn số 1414/BGDĐT-CNTT ngày 14/4/2022</t>
  </si>
  <si>
    <t>1. Ý kiến 1: Tại điều 17, mục 1, chương IV, dự thảo Thông tư hướng dẫn Chương
trình cung cấp dịch vụ VTCI đến năm 2025: Đề nghị cân nhắc lại hình thức hỗ trợ bằng tiền vì mức hỗ trợ 500.000 đồng là quá ít, hộ gia đình phải bù thêm số tiền
gấp nhiều lần mới mua được thiết bị để học tập, điều này không khả thi, đặc biệt
đối với các gia đình thuộc hộ nghèo và cận nghèo</t>
  </si>
  <si>
    <t>Điều 17</t>
  </si>
  <si>
    <t>Bảo lưu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t>
  </si>
  <si>
    <t>2. Ý kiến 2: Tại điều 29, mục 5, chương IV, dự thảo Thông tư hướng dẫn Chương trình cung cấp dịch vụ VTCI đến năm 2025: Đề nghị xem xét mở rộng đối tượng là các cơ sở giáo dục nói chung (bao gồm cơ sở giáo dục mầm non, giáo dục phổ thông, giáo dục thường xuyên và giáo dục đại học) thuộc phạm vi hỗ trợ của Chương trình.</t>
  </si>
  <si>
    <t>Điều 29</t>
  </si>
  <si>
    <t>Bảo lưu. Thông tư hướng dẫn các phạm vi và nội dung hỗ trợ theo Quyết định số 2269/QĐ-TTg</t>
  </si>
  <si>
    <t>3. Ý kiến 3: Tại điều 31, mục 5, chương IV, dự thảo Thông tư hướng dẫn Chương trình cung cấp dịch vụ VTCI đến năm 2025: Đề nghị xem xét điều chỉnh theo hướng hỗ trợ toàn bộ chi phí trang bị máy tính, thiết bị kết nối mạng, chi phí duy trì kết nối mạng cho các cơ sở giáo dục (bao gồm cơ sở giáo dục mầm non, giáo dục phổ thông, giáo dục thường xuyên và giáo dục đại học) thuộc vùng khó khăn, xã đảo.</t>
  </si>
  <si>
    <t>Điều 31</t>
  </si>
  <si>
    <t>Đài Tiếng nói Việt Nam (Công văn số 726 /TNVN- R&amp;D ngày 14/4/2022</t>
  </si>
  <si>
    <t>1. Ý kiến 1: Tại phần căn cứ pháp lý có nội dung: “Căn cứ Luật Đấu thầu số 43/2013/QH13 ngày 25 tháng 6 năm 2015”. Thực tế Luật Đấu thầu hiện hành là luật số 43/2013/QH13 ban hành ngày 26/11/2013.</t>
  </si>
  <si>
    <t>Căn cứ pháp lý</t>
  </si>
  <si>
    <t>2. Ý kiến 2: Tại Điểm d, Khoản 2, Điều 5 - Danh mục dịch vụ viễn thông công ích: “Dịch vụ viễn phổ cập khác theo quyết định của Bộ Thông tin và Truyền thông”. Đề nghị sửa thành: “Dịch vụ viễn thông phổ cập khác theo quyết định của Bộ Thông tin và Truyền thông”.</t>
  </si>
  <si>
    <t>Khoản 2 Điều 6</t>
  </si>
  <si>
    <t>Tiếp thu và chỉnh sửa trong nội dung dự thảo Thông tư.</t>
  </si>
  <si>
    <t>Chính tả - Danh mục viễn thông</t>
  </si>
  <si>
    <t>3. Ý kiến 3: Tại Điểm a, Khoản 2, Điều 9 - Phương thức hỗ trợ doanh nghiệp cung cấp dịch vụ viễn thông ở khu vực khó khăn được phổ cập dịch vụ viễn thông: “Thực hiện đặt hàng cung cấp dịch vụ viễn thông di động mặt đất, dịch vụ truy nhập Internet băng rộng cố định mặt đất ở khu vực khó khăn được phổ cấp dịch vụ viễn thông từ tháng 01 năm 2021 đến tháng 6 năm 2022 theo danh sách do Bộ Thông và Truyền thông công bố theo quy định tại điểm b khoản 2 Điều 8 Thông tư này.”. Thực tế tại Khoản 2 Điều 8 của dự thảo thông tư này không có điểm b, vì vậy để nghị đơn vị soạn thảo kiểm tra lại.</t>
  </si>
  <si>
    <t>Khoản 2 Điều 9</t>
  </si>
  <si>
    <t>Biên tập - Danh sách khu vực đặc biệt khó khăn</t>
  </si>
  <si>
    <t>4. Ý kiến 4: Tại Điểm a, Khoản 5, Điều 9 - Phương thức hỗ trợ doanh nghiệp cung cấp dịch vụ viễn thông ở khu vực khó khăn được phổ cập dịch vụ viễn thông: “Doanh nghiệp cung viễn thông công ích được Bộ Thông tin và Truyền thông lựa chọn theo quy định tại khoản 2, khoản 3 và khoản 4 Điều này, lập danh sách các điểm được hỗ trợ từ Chương trình theo Mẫu số 03/DS BTS và Mẫu số 04/DS Node Phụ lục số 01 ban hành kèm theo Thông tư này, báo cáo Sở Thông tin và Truyền thông các tỉnh, thành phố trực thuộc Trung ương và Sở Văn hóa, Thông tin, Thể thao và Du lịch tỉnh Bạc Liêu (sau đây gọi chung là Sở Thông tin và Truyền thông) xác nhận, gửi Quỹ Dịch vụ viễn thông công ích Việt Nam cùng hồ sơ đề nghị nghiệm thu, thanh toán quý thứ nhất.”. Đề nghị đơn vị soạn thảo giải thích vì sao lại phải báo cáo Sở VH, TT&amp;DL tỉnh Bạc Liêu.</t>
  </si>
  <si>
    <t>Khoản 5, Điều 9</t>
  </si>
  <si>
    <t>Giải thích: Sở VH, TT&amp;DL tỉnh Bạc Liêu là Sở sáp nhập của Sở Thông tin và Truyền thông Bạc Liêu, Sở Văn hóa, Thể Thao và Du lịch Bạc Liêu. Do vậy, các nội dung xác nhận dịch vụ viễn thông công ích phải báo cáo Sở Sở VH, TT&amp;DL tỉnh Bạc Liêu</t>
  </si>
  <si>
    <t>Làm rõ</t>
  </si>
  <si>
    <t>5. Ý kiến 5: Tại Điểm b, Khoản 1, Điều 11 - Hỗ trợ doanh nghiệp viễn thông cung cấp dịch vụ truyền số liệu kết nối thông tin với các đảo, nhà giàn trên biển: “Các huyện đảo theo quy định tại khoản 11 Điều 3 Thông tư này.”. Thực tế quy định huyện đảo là Khoản 2 Điều 3.</t>
  </si>
  <si>
    <t>Khoản 1, Điều 11</t>
  </si>
  <si>
    <t>Tiếp thu.</t>
  </si>
  <si>
    <t>Biên tập - Huyện đảo</t>
  </si>
  <si>
    <t>6. Ý kiến 6: Tại Điểm b, Khoản 2, Điều 15 - Nguyên tắc phân bổ số đối tượng được hỗ trợ điện thoại thông minh cho các tỉnh: “Số hộ nghèo, hộ cận nghèo quy đổi của từng tỉnh được xác định như sau: Số hộ nghèo, hộ cận nghèo quy đổi của từng tỉnh = Số hộ nghèo quy đổi (HNqđt) + Số hộ cận nghèo quy (HCNqđt). 
Trong đó: 
+ HCNkvi: Là số hộ nghèo của khu vực ưu tiên thứ i theo thứ tự ưu tiên quy định tại khoản 2 Điều 14 Thông tư này.”. 
Đề nghị sửa thành: “Số hộ nghèo, hộ cận nghèo quy đổi của từng tỉnh được xác định như sau: Số hộ nghèo, hộ cận nghèo quy đổi của từng tỉnh = Số hộ nghèo quy đổi (HNqđt) + Số hộ cận nghèo quy đổi (HCNqđt). 
Trong đó: 
+ HCNkvi: Là số hộ cận nghèo của khu vực ưu tiên thứ i theo thứ tự ưu tiên quy định tại khoản 2 Điều 14 Thông tư này.”.”.</t>
  </si>
  <si>
    <t>Khoản 2, Điều 15</t>
  </si>
  <si>
    <t>Chỉnh tả - Công thức phân bổ</t>
  </si>
  <si>
    <t>7. Ý kiến 7: Tại Điểm a, Khoản 2, Điều 15 - Nguyên tắc phân bổ số đối tượng được hỗ trợ điện thoại thông minh cho các tỉnh: “... Trong đó, số đối tượng chính sách người có công của từng tỉnh là số đối tượng đang hưởng trợ cấp theo Pháp lệnh ưu đãi người có công tháng 12 năm 2021 do Bộ Lao động - Thương binh và Xã hội cung cấp.”. Đề nghị bổ sung thông tin như sau: “... Trong đó, số đối tượng chính sách người có công của từng tỉnh là số đối tượng đang hưởng trợ cấp theo Pháp lệnh ưu đãi người có công số 02/2020/UBTVQH14 ngày 09 tháng 12 năm 2020 do Bộ Lao động - Thương binh và Xã hội cung cấp.”.</t>
  </si>
  <si>
    <t>Điều 15: Khoản 2</t>
  </si>
  <si>
    <t>Bảo lưu. Vì hộ gia đình chính sách người có công đã được giải thích từ ngữ tại Điều 2</t>
  </si>
  <si>
    <t>Biên tập</t>
  </si>
  <si>
    <t>8. Ý kiến 8: Tại Điểm a, Khoản 2, Điều 33 - Thông tin, tuyên truyền về Chương trình: “Tuyền truyền về chính sách phát triển viễn thông và cung cấp dịch vụ viễn thông công ích của nhà nước.”. Đề nghị sửa thành: “Tuyên truyền về chính sách phát triển viễn thông và cung cấp dịch vụ viễn thông công ích của nhà nước.”.</t>
  </si>
  <si>
    <t>Khoản 2, Điều 33</t>
  </si>
  <si>
    <t>Chính tả</t>
  </si>
  <si>
    <t>9. Ý kiến 9: Tại Điểm đ, Khoản 1, Điều 37 - Nội dung, thời hạn, biểu mẫu lập kế hoạch, dự toán cung cấp, sử dụng dịch vụ viễn thông công ích: “Kế hoạch, dự toán đặt hàng cung cấp dịch truy nhập Internet băng rộng tại các điểm truy 
nhập interenet công cộng do doanh nghiệp thành lập.”. Đề nghị sửa thành: “Kế hoạch, dự toán đặt hàng cung cấp dịch truy nhập Internet băng rộng tại các điểm truy nhập Internet công cộng do doanh nghiệp thành lập.”.</t>
  </si>
  <si>
    <t>Khoản 1, Điều 37</t>
  </si>
  <si>
    <t>10. Ý kiến 10: Tại tiêu đề Mục 3 - TẠM ỨNG, NGHIỆM THU, THANH TOÁN, QUYẾT TOÁN KIINH PHÍ THỰC HIỆN CHƯƠNG TRÌNH. Đề nghị sửa thành: TẠM ỨNG, NGHIỆM THU, THANH TOÁN, QUYẾT TOÁN KINH PHÍ THỰC HIỆN CHƯƠNG TRÌNH.</t>
  </si>
  <si>
    <t>11. Ý kiến 11: Tại Khoản 1, Điều 44 - Sơ kết, tổng kết Chương trình: “Bộ Thông tin và Truyền thông tổ chức sơ kết hực hiện Chương trình vào Quý IV năm 2023.”. Đề nghị sửa thành: “Bộ Thông tin và Truyền thông tổ chức sơ kết thực hiện Chương trình vào Quý IV năm 2023.”.</t>
  </si>
  <si>
    <t>Khoản 1, Điều 44</t>
  </si>
  <si>
    <t>Bảo hiểm xã hội Việt Nam (Công văn số 602/CNTT-HTA ngày 15/4/2022 )</t>
  </si>
  <si>
    <t>Bộ Nội vụ (Công văn số 1504/BNV-PC ngày 17/4/2022)</t>
  </si>
  <si>
    <t>1. Ý kiến 1: Thống nhất với dự thảo Thông tư</t>
  </si>
  <si>
    <t>2. Ý kiến 2: Về căn cứ ban hành và bố cục dự thảo Thông tư: đề nghị cân nhắc để đảm bảo đúng quy định tại Điều 61 và Điều 62 của Nghị định số 34/2016/NĐ CP ngày 14/5/2016 của Chính phủ quy định chi tiết một số điều và biện pháp thi hành văn bản quy phạm pháp luật.</t>
  </si>
  <si>
    <t>Căn cứ ban hành</t>
  </si>
  <si>
    <t>Góp ý chung</t>
  </si>
  <si>
    <t>Bộ Tư pháp (Công văn số 1170/BTP-PLDSKT ngày 14/4/2022)</t>
  </si>
  <si>
    <t>2. Ý kiến 2: Bộ Thông tin và Truyền thông hiện đang xây dựng dự thảo Thông tư hướng dẫn hỗ trợ máy tính bảng và dịch vụ viễn thông công ích kèm theo Chương trình cung cấp dịch vụ viễn thông công ích đến năm 2025, dự thảo Thông tư quy định mức hỗ trợ cung cấp và sử dụng dịch vụ viễn thông công ích. Do đó, đề nghị cơ quan chủ trì soạn thảo nghiên cứu rà soát kỹ về phạm vi điều chỉnh, nội dung quy định chi tiết của dự thảo các văn bản này để tránh trùng lặp hoặc chồng chéo, mâu thuẫn.</t>
  </si>
  <si>
    <t>3. Ý kiến 3: Dự thảo Thông tư có nhiều nội dung mang tính kỹ thuật chuyên ngành, do đó, đề nghị cơ quan chủ trì soạn thảo lấy ý kiến các chuyên gia về lĩnh vực này. Đối với các nội dung quy định cụ thể khác trong dự thảo Thông tư (tiêu chí ưu tiên, nguyên tắc phân bổ điện thoại thông minh; lập kế hoạch, dự toán, thanh toán, quyết toán...), đề nghị cơ quan chủ trì soạn thảo phối hợp lấy ý kiến của các bộ, ngành có liên quan khác để bảo đảm tính thống nhất, đồng bộ và tính khả thi của văn bản sau khi ban hành.</t>
  </si>
  <si>
    <t>Góp ý chung - Lấy ý kiến các bộ ngành có liên quan khác</t>
  </si>
  <si>
    <t>4. Ý kiến 4: Dự thảo Thông tư quy định mức hỗ trợ theo hướng dẫn của Bộ Thông tin và Truyền thông (Điều 9, 10, 11, 12, khoản 7 Điều 36), đề nghị cơ quan chủ trì soạn thảo quy định cụ thể (theo Thông tư số .../2012/TT-BTTTT ngày .../.../2022 của Bộ trưởng Bộ Thông tin và Truyền thông quy định mức hỗ trợ cung cấp và sử dụng dịch vụ viễn thông công ích) để thuận tiện trong quá trình thực hiện.</t>
  </si>
  <si>
    <t>Điều 9, 10, 11, 12, khoản 7 Điều 36</t>
  </si>
  <si>
    <t>Tiếp thu và biên tập lại trong dự thảo Thông tư. Đồng thời, Bộ Thông tin và Truyền thông khẩn trương ban hành hành Thông tư quy định về mức hỗ trợ cung cấp và sửu dụng dịch vụ viễn thông công ích.</t>
  </si>
  <si>
    <t>5. Ý kiến 5: Về phương thức thực hiện đặt hàng cung cấp dịch vụ viễn thông công ích (khoản 2 Điều 9, khoản 1 Điều 10, khoản 1 Điều 12...), đề nghị cơ quan chủ trì soạn thảo rà soát quy định thống nhất thực hiện theo quy định của Nghị định số 32/2013/NĐ-CP ngày 10/4/2019 của Chính phủ quy định giao nhiệm vụ, đặt hàng hoặc đấu thầu cung cấp sản phẩm, dịch vụ công sử dụng ngân sách nhà nước từ nguồn kinh phí chi thường xuyên (như quy định tại điểm a khoản 5 Điều 33 của dự thảo Nghị định).</t>
  </si>
  <si>
    <t>Khoản 2 Điều 9, Khoản 1 Điều 10, Khoản 1 Điều 12</t>
  </si>
  <si>
    <t>Quy định phương thức đặt hàng</t>
  </si>
  <si>
    <t>6. Ý kiến 6: Đề nghị cơ quan chủ trì soạn thảo rà soát các quy định của dự thảo Thông tư về nhiệm vụ, quyền hạn của Quỹ Dịch vụ viễn thông công ích (ví dụ: tại khoản 3 Điều 39), bảo đảm phù hợp, thống nhất với nhiệm vụ, quyền hạn của Quỹ đã được quy định tại Điều 5, Điều 6 của Quyết định số 11/2014/QĐ-TTg ngày 27/01/2014 của Thủ tướng Chính phủ về tổ chức và hoạt động của Quỹ Dịch vụ viễn thông công ích Việt Nam.</t>
  </si>
  <si>
    <t>Khoản 3 Điều 39</t>
  </si>
  <si>
    <t>Quyền hạn Quỹ</t>
  </si>
  <si>
    <t>7. Ý kiến 7: Dự thảo Thông tư có một số nội dung quy định về thủ tục hành chính (ví dụ: khoản 1 Điều 18; khoản 2 Điều 20; khoản 2, 3 Điều 23; Điều 26; Điều 32...), đề nghị cơ quan chủ trì soạn thảo nghiên cứu rà soát, bảo đảm phù hợp với quy định tại khoản 4 Điều 14 của Luật Ban hành văn bản quy phạm pháp luật năm 2015 (được sửa đổi, bổ sung một số điều năm 2020) (không được quy định thủ tục hành chính trong Thông tư, trừ trường hợp được luật, nghị quyết của Quốc hội giao).</t>
  </si>
  <si>
    <t>khoản 1 Điều 18; khoản 2 Điều 20; khoản 2, 3 Điều 23; Điều 26; Điều 32</t>
  </si>
  <si>
    <t>Thủ tục hành chính</t>
  </si>
  <si>
    <t>8. Ý kiến 8: Đề nghị cơ quan chủ trì soạn thảo rà soát lại dự thảo Thông tư để đảm bảo đúng thể thức, kỹ thuật trình bày văn bản theo quy định tại Điều 8 của Luật Ban hành văn bản quy phạm pháp luật và Chương V Nghị định số 34/2016/NĐ CP ngày 14/5/2016 của Chính phủ quy định chi tiết một số điều và biện pháp thi | hành Luật Ban hành văn bản quy phạm pháp luật (được sửa đổi, bổ sung bởi Nghị định số 154/2020/NĐ-CP ngày 31/12/2020 của Chính phủ).</t>
  </si>
  <si>
    <t>Thể thức, kỹ thuật trình bày văn bản</t>
  </si>
  <si>
    <t>9. Ý kiến 9: Để bảo đảm tính khả thi, phù hợp với thực tiễn sau khi được ban hành, đề nghị cơ quan chủ trì soạn thảo lấy ý kiến của đối tượng chịu tác động của văn bản theo quy định của Luật Ban hành văn bản quy phạm pháp luật để hoàn thiện dự thảo Thông tư.</t>
  </si>
  <si>
    <t>Góp ý chung - Lấy ý kiến đối tượng chịu tác động của Thông tư</t>
  </si>
  <si>
    <t>10. Ý kiến 10: Theo quy định tại khoản 1 Điều 102 của Luật Ban hành văn bản quy phạm pháp luật và Điều 46, Điều 48 của Nghị định số 34/2016/NĐ-CP (được sửa đổi, bổ sung bởi Nghị định số 154/2020/NĐ-CP), Vụ Pháp chế của Bộ Thông tin và Truyền thông có trách nhiệm thẩm định dự thảo Thông tư này trước khi trình Bộ trưởng Bộ Thông tin và Truyền thông ký ban hành.</t>
  </si>
  <si>
    <t>Thẩm định dự thảo Thông tư</t>
  </si>
  <si>
    <t>Viện Hàn lâm Khoa học và Công nghệ Việt Nam (Công văn số 724/VHL-KHTC ngày 15/4/2022)</t>
  </si>
  <si>
    <t>Không có ý kiến gì</t>
  </si>
  <si>
    <t>Bộ Nông nghiệp và Phát triển nông thôn (Công văn số 2326/BNN-PC ngày 18/4/2022)</t>
  </si>
  <si>
    <t>1. Ý kiến 1: Cơ bản nhất trí với sự cần thiết xây dựng, ban hành 02 Dự thảo Thông tư nêu trên</t>
  </si>
  <si>
    <t>Nhất trí</t>
  </si>
  <si>
    <t>2. Ý kiến 2: Đề nghị rà soát về thể thức, nội dung, kỹ thuật trình bày cho phù hợp với quy định tại Nghị định số 34/2016/NĐ-CP của Chính phủ quy định chi tiết một số điều và các biện pháp thi hành Luật Ban hành văn bản quy phạm pháp luật (được sửa đổi, bổ sung bởi Nghị định số 154/2020/NĐ-CP).</t>
  </si>
  <si>
    <t>3. Ý kiến 3: Đề nghị xác định rõ thời gian thực hiện Chương trình cung cấp dịch vụ viễn thông công ích đến hết ngày 31 tháng 12 năm 2025 theo đúng Quyết định Quyết định số 2269/QĐ-TTg ngày 31 tháng 12 năm 2021 của Thủ tướng Chính phủ phê duyệt Chương trình cung cấp dịch vụ viễn thông công ích đến năm 2025.</t>
  </si>
  <si>
    <t>Biên tập - Thời gian thực hiện Chương trình</t>
  </si>
  <si>
    <t>4. Ý kiến 4: Đề nghị bổ sung khái niệm “Node” vào Điều 3 (giải thích từ ngữ) để đảm bảo thống nhất cách hiểu về đơn vị tính.</t>
  </si>
  <si>
    <t>Điều 3</t>
  </si>
  <si>
    <t>Giải thích từ ngữ</t>
  </si>
  <si>
    <t>5. Ý kiến 5: Đề nghị làm rõ nội dung “Dịch vụ viễn thông bắt buộc khác theo quyết định của Bộ Thông tin và Truyền thông” tại điểm d khoản 1 và điểm d khoản 2 Điều 5.</t>
  </si>
  <si>
    <t>Danh mục dịch vụ viễn thông</t>
  </si>
  <si>
    <t>6. Ý kiến 6: Xem xét tính phù hợp của nội dung quy định tại khoản 1 Điều 7 “Giá dịch vụ viễn thông công ích theo quyết định của Bộ Thông tin và Truyền thông”.</t>
  </si>
  <si>
    <t>Khoản 1 Điều 7</t>
  </si>
  <si>
    <t>Bảo lưu và giải thích: Giá dịch vụ viễn thông công ích sẽ được Bộ Thông tin và Truyên thông ban hành tại Thông tư quy định về mức hỗ trợ cung cấp và sử dụng dịch vụ viễn thông công ích.</t>
  </si>
  <si>
    <t>Giá dịch vụ viễn thông công ích</t>
  </si>
  <si>
    <t>7. Ý kiến 7: Khoản 2 Điều 13, đề nghị xem xét điều chỉnh nội dung “Hộ gia đình chưa được hỗ trợ máy tính bảng (bao gồm từ các chương trình này và các 
chương trình, đề án khác) ” do các chương trình, đề án không đồng bộ, thống nhất hỗ trợ máy tính bảng mà có thể đã hỗ trợ các thiết bị thông minh khác.</t>
  </si>
  <si>
    <t>Khoản 2 Điều 13</t>
  </si>
  <si>
    <t>8. Ý kiến 8: Điều 48 về điều khoản chuyển tiếp, đề nghị xem xét việc chuyển tiếp thực hiện Chương trình này từ 30/6/2022 để đảm bảo quyền lợi của tổ chức, cá nhân thực hiện và thụ hưởng từ Chương trình, đồng thời rà soát để bao quát được các trường hợp cần chuyển tiếp tại dự thảo Thông tư.</t>
  </si>
  <si>
    <t>Điều 48</t>
  </si>
  <si>
    <t>Điều khoản chuyển tiếp</t>
  </si>
  <si>
    <t>Bộ Ngoại giao (Công văn số 1453/BNG-TTTT ngày 18/4/2022)</t>
  </si>
  <si>
    <t>1. Ý kiến 1: Đề nghị Quý Bộ làm rõ mối liên hệ giữa dự thảo 02 Thông tư với Thông tư 02/2000/TT-BTTTT ngày 14/02/2020 quy định danh mục, đối tượng thụ hưởng, phạm vi, chất lượng, giá cước tối đa dịch vụ viễn thông công ích và mức hỗ trợ cung cấp dịch vụ viễn thông công ích đến năm 2020. Hiện nay, Thông tư 02/2020/TT-BTTTT vẫn còn hiệu lực và có những nội dung tương tự với dự thảo 02 Thông tư nêu trên (như: quy định về mức hỗ trợ dịch vụ viễn thông công ích, danh mục dịch vụ viễn thông công ích bắt buộc/phổ cập, dịch vụ viễn thông di động mặt đất, dịch vụ Internet...).</t>
  </si>
  <si>
    <t>Nêu chung chung</t>
  </si>
  <si>
    <t>Thông tư số 02/2020/TT-BTTTT hướng dẫn thực hiện Chương trình cung cấp dịch vụ viễn thông công ích đến năm 2020. Còn nội dung Thông tư này là hướng dẫn triển khai thực hiện Chương trình theo Quyết định số 2269/QĐ-TTg</t>
  </si>
  <si>
    <t>2. Ý kiến 2: Đề nghị rà soát, đảm bảo các nội dung quy định chi tiết tại 02 dự thảo Thông tư tương thích, thống nhất, thuận lợi trong việc áp dụng và phù hợp với các văn bản pháp luật hiện hành;</t>
  </si>
  <si>
    <t>3. Ý kiến 3: Rà soát các quy định về việc xây dựng kế hoạch, thực hiện công tác kiểm tra, giám sát tại Chương VI và khoản 1 Điều 35 dự thảo Thông tư và các quy định liên quan khác nhằm đảm bảo thực hiện đầy đủ, hiệu quả các mục tiêu chung và mục tiêu cụ thể theo khoản 1 Điều 1 Quyết định số 2269/QĐ-TTg ngày 31/12/2021 của Thủ tướng Chính phủ. 
Ví dụ: khoản 2 Điều 3 dự thảo Thông tư quy định mức cung cấp và sử dụng dịch vụ VTCI quy định “Ưu tiên hộ nghèo, hộ cận nghèo (theo quy định của Chính phủ về chuẩn nghèo đa chiều giai đoạn 2021 - 2025) đồng thời có thành viên trong hộ gia đình đang hưởng chế độ trợ cấp hàng tháng theo Pháp lệnh ưu đãi người có công với cách mạng số 02/2000/UBTVQH14 ngày 09 tháng 12 năm 2020 của Ủy ban Thường vụ Quốc hội có nhu cấu sử dụng dịch vụ viễn thông công ích”. Tuy nhiên khoản 3 Điều 4 dự thảo Thông tư hướng dẫn chương trình VTCI lại quy định “Hộ nghèo, hộ cận nghèo đồng thời là gia đình chính sách người có công hoặc gia đình có đối tượng chính sách đặc biệt khác được lưu tiên hỗ trợ sử dụng dịch vụ viễn thông công ích”</t>
  </si>
  <si>
    <t>Chương VI và khoản 1 Điều 35</t>
  </si>
  <si>
    <t>4. Ý kiến 4: Đề nghị rà soát và cân nhắc chỉnh sửa một số nội dung sau: 
+ Tại khoản 3 Điều 3: “Khu vực khó khăn được phổ cập dịch vụ dịch vụ viễn thông công ích là các thôn, bản, làng, ấp buôn, phum, sóc, đảo có hộ dân sinh sống, xã đảo, huyện đảo (gọi chung là thôn)...”. 
+ Tại khoản 1 Điều 8: “Khu vực khó khăn được phổ cập dịch vụ viễn thông là các thôn, làng, bản, ấp, bun, bon, phum, sóc (gọi chung là thôn) phải đáp ứng đủ các tiêu chí sau:”</t>
  </si>
  <si>
    <t>Khoản 3 Điều 3 
Khoản 1 Điều 8</t>
  </si>
  <si>
    <t>5. Ý kiến 5: Xem xét biên tập lại khoản 1b Điều 11 vì nội dung này không liên quan đến các huyện đảo tại khoản 11 Điều 3.</t>
  </si>
  <si>
    <t>Khoản 10 Điều 11</t>
  </si>
  <si>
    <t>6. Ý kiến 6: Đề nghị rà soát và cân nhắc chỉnh sửa một số nội dung sau: 
Tại Điều 25 “Đối tượng ... là tất cả ngư dân đánh bắt hải sản trên biển tất cả ngư dân mang quốc tịch Việt Nam sử dụng tàu cá mang cờ quốc tịch Việt Nam”</t>
  </si>
  <si>
    <t>Điều 25</t>
  </si>
  <si>
    <t>Bảo lưu. Thông tư hướng dẫn theo nội dung hỗ trợ ghi tại Quyết định số 2269/QĐ-TTg</t>
  </si>
  <si>
    <t>7. Ý kiến 7: Ngoài ra, Quý Bộ cân nhắc điều chỉnh và chuyển toàn bộ khoản 2 Điều 15 dự thảo Thông tư hướng dẫn thực hiện Chương trình cung cấp VTCI về phần Phụ lục để dự thảo Thông tư ngắn gọn, dễ hiểu hơn; đồng thời kiểm tra và sửa các lỗi chính tả 02 dự thảo Thông tư.</t>
  </si>
  <si>
    <t xml:space="preserve">Điều 15: Khoản 2 </t>
  </si>
  <si>
    <t>Vụ KHTC có ý kiến</t>
  </si>
  <si>
    <t>Đài Truyền hình Việt Nam (Công văn số 437/THVN-VP ngày 26/4/2022)</t>
  </si>
  <si>
    <t>Nhất trí với dự thảo Thông tư</t>
  </si>
  <si>
    <t>Bộ Công Thương (Công văn số 2136/BCT-TMĐT ngày 25/4/2022)</t>
  </si>
  <si>
    <t>1. Ý kiến 1:Đ ề nghị chỉnh sửa Khoản 7 Điều 3 về giải thích từ ngữ "xã đặc biệt khó khăn vùng bãi ngang, ven biển và hải đảo"
Lý do: Ngày 15/3/2022 Thủ tướng Chính phủ đã ban hành Quyết định số 353/QĐ-TTg phê duyệt Danh sách huyện nghèo, xã đặc biệt khó khăn vùng bãi nggang, ven biển và hải đảo giai đoạn 2021-2025. Việc sử dụng danh sách trên thuận tiện hơn so với cách giải thích tại dự thảo Thông tư.</t>
  </si>
  <si>
    <t xml:space="preserve">Điều 3: Khoản 7 </t>
  </si>
  <si>
    <t>2. Ý kiến 2: Ngoài ra, đề nghị cân nhắc bổ sung phần xác nhận của UBND xã tại Phụ lục số 01: Thủ tục đăng ký hỗ trợ sử dụng dịch vụ viễn thông công ích</t>
  </si>
  <si>
    <t>Phụ lục 01</t>
  </si>
  <si>
    <t>Tiếp thu sẽ nghiên cứu hoàn thiện lại biểu mẫu</t>
  </si>
  <si>
    <t>Bộ Quốc Phòng (Công văn số 1174/BQP-KTe ngày 22/4/2022)</t>
  </si>
  <si>
    <t>1. Ý kiến 1: Đề xuất: 
- Sửa lại và bổ sung cho đầy đủ khái niệm khu vực có điều kiện kinh tế - xã đặc biệt khó khăn
- Đề xuất sửa thành: Khu vực có điều kiện kinh tế - xã hội đặc biệt khó khăn là các thôn ban hành theo Quyết định số 612/QĐ-UBDT ngày 16/9/2021 phê duyệt danh sách các thôn đặc biệt khó khăn vùng đồng bào dân tộc thiểu số và miền núi giai đoạn 2021-2025 và khu vực doanh nghiệp không có khả năng kinh doanh hiệu quả theo cơ chế thị trường.</t>
  </si>
  <si>
    <t>Khoản 6 Điều 3</t>
  </si>
  <si>
    <t>2. Ý kiến 2: Đề xuất sửa đổi như sau: 
10. Chủ hộ: Là người đứng tên chủ hộ theo quy định của pháp luật về hộ tịch và trực tiếp ký Đơn đề nghị hỗ trợ điện thoại thông minh hoặc đơn đăng ký nhận hỗ trợ và sử dụng dịch vụ viễn thông công ích thuộc Chương trình. 
11. Người thay mặt chủ hộ: Là người có tên trong hộ gia đình theo Cơ sở dữ liệu quốc gia về dân cư hoặc là người giám hộ theo quy định của pháp luật thay mặt hộ gia đình thực hiện các thủ tục nhận hỗ trợ điện thoại thông minh hoặc đăng ký nhận hỗ trợ và sử dụng dịch vụ viễn thông " công ích thuộc Chương trình. Trong trường hợp này, trong Đơn đề nghị hỗ trợ điện thoại thông minh và Đơn đăng ký nhận hỗ trợ và sử dụng dịch vụ viễn thông công ích thuộc Chương trình phải thể hiện thông tin người thay mặt chủ hộ và quan hệ của người này với chủ hộ.</t>
  </si>
  <si>
    <t xml:space="preserve">Điều 3: Khoản 10, 11 </t>
  </si>
  <si>
    <t>Tiếp thu đã giải thích lại từ ngữ</t>
  </si>
  <si>
    <t>3. Ý kiến 3: Đề xuất sửa đổi như sau:
Thời điểm được hỗ trợ dịch vụ viễn thông là thời điểm doanh nghiệp sẵn sàng cung cấp dịch vụ viễn thông di động mặt đất/ internet băng rộng cố định cho khách hàng trên địa bàn thôn.</t>
  </si>
  <si>
    <t xml:space="preserve">Điều 3: Khoản12 </t>
  </si>
  <si>
    <t>4. Ý kiến 4: Đề xuất bổ sung danh sách của các nhà giàn vào Thông tư, tương tự như danh sách của các xã đảo, huyện đảo.</t>
  </si>
  <si>
    <t>Bảo lưu. Vì các nhà giàn hiện có nếu có cung cấp dịch vụ viễn thông công ích đều thuộc đối tượng hỗ trợ, không thực hiện liệt kê cụ thể</t>
  </si>
  <si>
    <t>bổ sung</t>
  </si>
  <si>
    <t>5. Ý kiến 5: Đề xuất bổ sung khái niệm phủ thôn. Cụ thể: phủ thôn là phủ trung tâm thôn/Nhà văn hóa thôn (khu vực tập trung đông dân cư).</t>
  </si>
  <si>
    <t>6. Ý kiến 6: Đề xuất sửa thành: Vùng có điều kiện kinh tế - xã hội đặc biệt khó khăn, khu vực biển, đảo được ưu tiên hỗ trợ cung cấp, sử dụng dịch vụ viễn thông công ích.</t>
  </si>
  <si>
    <t>Khoản 4 Điều 4</t>
  </si>
  <si>
    <t>Bảo lưu vì Chương trình sẽ thực hiện phổ cập dịch vụ viễn thông tại các địa bàn thôn, xã, đảo, huyện đảo có người sinh sống, còn nếu ghi khu vực biển, đảo thì phạm vi rất rộng, kinh phí Chương trình không đảm bảo</t>
  </si>
  <si>
    <t>7. Ý kiến 7: Đề xuất bỏ điểm b khoản 1 Điều 6 thông tư này ra khỏi danh mục tiêu chuẩn, chất lượng dịch vụ viễn thông bắt buộc. Lý do: Dịch vụ PSTN không thuộc danh sách hỗ trợ cho doanh nghiệp</t>
  </si>
  <si>
    <t xml:space="preserve">Điều 6: Khoản 1 </t>
  </si>
  <si>
    <t>Bảo lưu. Vì Chương trình có thực hiện hỗ trợ các dịch vụ khẩn cấp 113, 114, 115 phát sinh từ mạng điện thoại cố định và di động</t>
  </si>
  <si>
    <t>8. Ý kiến 8: Đề xuất Bộ TTTT: 
- Không cố định danh sách 2.418 thôn khó khăn được phổ cập dịch vụ viễn thông di động (Phụ lục 8) và 6.786 thôn khó khăn được phổ cập dịch vụ internet băng rộng cố định (Phụ lục 9), bổ sung thêm các điều kiện đảm bảo để nếu có thôn phát sinh sẽ được hỗ trợ (thôn thuộc phạm vi Điều 3 và chưa có dịch vụ của bất kỳ nhà mạng nào).
- Bổ sung thêm thứ tự ưu tiên hỗ trợ thôn, xã đặc biệt khó khăn phục vụ nhiều hộ dân trước, ít hộ dân hỗ trợ sau.</t>
  </si>
  <si>
    <t xml:space="preserve">Điều 8: Khoản 2 </t>
  </si>
  <si>
    <t>Bảo lưu. Vì danh sách các thôn này đã được các UBND tỉnh báo cáo chưa được phổ cập dịch vụ di động và băng rộng cố định. Chương trình chỉ thực hiện tại các địa bàn khó khăn này</t>
  </si>
  <si>
    <t>9. Ý kiến 9: Đề xuất sửa đổi như sau: 
a) Thực hiện đặt hàng cung cấp dịch vụ viễn thông di động mặt đất, dịch vụ truy nhập Internet băng rộng cố định mặt đất ở khu vực khó khăn được phổ cập dịch vụ viễn thông từ tháng 01 năm 2021 đến tháng 6 năm 2022 theo danh sách do Bộ Thông và Truyền thông công bố theo quy định tại khoản 2 Điều 8 Thông tư này.</t>
  </si>
  <si>
    <t xml:space="preserve">Điều 9: Điểm a Khoản 2 </t>
  </si>
  <si>
    <t>10. Ý kiến 10: Đề xuất sửa đổi như sau:
Mức hỗ trợ theo quy định của Bộ Thông tin và Truyền thông và được chia thành các trường hợp:
- Mức hỗ trợ trong trường hợp doanh nghiệp thiết lập mới trạm BTS, trạm băng rộng cố định để cung cấp dịch vụ ở khu vực khó khăn được phổ cập dịch vụ viễn thông.
- Mức hỗ trợ trong trường hợp doanh nghiệp nâng cấp trạm BTS, mở rộng node cố định băng rộng hiện có để cung cấp dịch vụ đến khu vực khó khăn được phổ cập dịch vụ viễn thông.</t>
  </si>
  <si>
    <t xml:space="preserve">Điều 9: Điểm đ Khoản 2 </t>
  </si>
  <si>
    <t>11. Ý kiến 11: Đề xuất làm rõ:
- Điểm b: Bộ TTTT làm rõ nội dung "Doanh nghiệp được giao kế hoạch cung cấp dịch vụ viễn thông công ích xây dựng kế hoạch, dự toán kinh phí cung cấp dịch vụ, báo cáo Bộ Thông tin và Truyền thông xem xét, phê duyệt” theo theo tiêu chí nào. Đề xuất phê duyệt dựa trên khảo sát thiết kế của từng vị trí cụ thể.
- Điểm c: Bổ sung làm rõ các thông tin chi phi dùng chung được xác định và phân bố như thế nào.</t>
  </si>
  <si>
    <t xml:space="preserve">Điều 9: Điểm b, c Khoản 4 </t>
  </si>
  <si>
    <t>Tiếp thu.Trong Thông tư quy định mức hỗ trợ cung cấp và sử dụng dịch vụ viễn thông công ích, Bộ TT&amp;TT đã thực hiện khảo sát các chi phí của các DNVT đã thực hiện thiết lập cơ sở hạ tầng trạm BTS và Node trong năm 2021 làm căn cứ đề xuất mức hỗ trợ đặt hàng hoặc đấu thầu</t>
  </si>
  <si>
    <t>12. Ý kiến 12: Đề xuất:
-Số hóa hình thức gửi số liệu giữa Doanh nghiệp và Sở TTTT.
- Sửa đổi lại nội dung biểu mẫu số 03/DS BTS và Mẫu số 04/DS Node Phụ lục số 01 để phù hợp với nội dung hỗ trợ của Chương trình (Chi tiết tại phần góp ý cho các biểu mẫu).</t>
  </si>
  <si>
    <t xml:space="preserve">Điều 9: Điểm a Khoản 5 </t>
  </si>
  <si>
    <t>13. Ý kiến 13: Trong trường hợp đấu thầu lựa chọn doanh nghiệp viễn thông cung cấp dịch vụ viễn thông công ích mà thay đổi quy mô thì thủ tục thực hiện như thế nào. Nếu tương tự như Đặt hàng và Giao kế hoạch thì đề nghị viết rõ; nếu không tương tự, đề nghị bổ sung thêm quy định hướng dẫn</t>
  </si>
  <si>
    <t xml:space="preserve">Điều 9: Điểm b Khoản 5 </t>
  </si>
  <si>
    <t>Bảo lưu. Vì Thông tư đã quy định cụ thể trường hợp doanh nghiệp cung cấp dịch vụ trước 30/6/2022 thì sẽ thực hiện đặt hàng còn lại sẽ thực hiện đấu thầu cung cấp dịch vụ VTCI</t>
  </si>
  <si>
    <t>14. Ý kiến 14: Đề xuất làm rõ: 
- Điểm a: Bổ sung làm rõ các thông tin chi phí dùng chung thì được xác định và phân bổ như thế nào.</t>
  </si>
  <si>
    <t xml:space="preserve">Điều 10: Khoản 5 </t>
  </si>
  <si>
    <t>Bảo lưu. Chương trình sẽ thực hiện một phần chi phí để đảm bảo cung cấp dịch vụ đến cho người dân</t>
  </si>
  <si>
    <t>15. Ý kiến 15: Đề xuất sửa đổi như sau:
a) Các xã đảo, đảo,
b) Các huyện đảo theo quy định tại khoản 9 Điều 3 Thông tư này.</t>
  </si>
  <si>
    <t xml:space="preserve">Điều 11: Khoản 1 </t>
  </si>
  <si>
    <t>Bảo lưu. Xã đảo đã nằm trên đảo cụ thể rồi</t>
  </si>
  <si>
    <t>16. Ý kiến 16: Đề xuất:
- Bỏ nội dung gửi xác nhận giữa doanh nghiệp và Sở TTTT trong trường hợp hỗ trợ doanh nghiệp dịch vụ truyền số liệu để kết nối thông tin từ đất liền ra các đảo, nhà giàn trên biển; thực hiện theo quy trình hiện tại, doanh nghiệp chỉ cần gửi thông tin hợp đồng thuê truyền dẫn quang, vệ tinh, viba về Quỹ VTCI để xác nhận.
- Bổ sung nội dung hỗ trợ cho cả các doanh nghiệp đã triển khai hạ tầng truyền dẫn quang, viba, VSAT từ đất liền ra các đảo, nhà giàn trên biển.</t>
  </si>
  <si>
    <t xml:space="preserve">Điều 11: Khoản 7 </t>
  </si>
  <si>
    <t>Bảo lưu. Vì các Sở TT&amp;TT là đơn vị quản lý chuyên ngành và mạng lưới dịch vụ ở địa phương sẽ xác nhận để đảm bảo thực hiện chương trình đúng mục tiêu, hiệu quả</t>
  </si>
  <si>
    <t>17. Ý kiến 17: Đề nghị không để hình thức chỉ bằng tiền từ doanh nghiệp. Như vậy doanh nghiệp sẽ phải tạm ứng, tăng tải hồ sơ.</t>
  </si>
  <si>
    <t xml:space="preserve">Điều 17: Khoản 4 </t>
  </si>
  <si>
    <t>Bảo lưu vì chi bằng tiền để cho người dân có thể lựa chọn điện thoại theo nhu cầu, người dân mua cao hơn mức hỗ trợ thì sẽ tự trang trải kinh phí phát sinh ngoài mức hỗ trợ</t>
  </si>
  <si>
    <t>18. Ý kiến 18: Đề xuất bỏ yêu cầu xác nhận của UBND cấp xã, được cụ thể như sau:
a) Đơn đề nghị được hỗ trợ trang bị điện thoại thông minh và sử dụng dịch vụ viễn thông công ích của hộ gia đình theo Mẫu số 01/ĐK-ĐT,DV-HGĐ, Phụ lục số 01 ban hành kèm theo Thông tư này;</t>
  </si>
  <si>
    <t xml:space="preserve">Điều 18: Điểm a Khoản 1 </t>
  </si>
  <si>
    <t>19. Ý kiến 19: - Đề xuất sửa đổi như sau:
b) Bản phô tô Chứng minh thư hoặc Căn cước công dân của chủ hộ hoặc người thay mặt chủ hộ nhận hỗ trợ (Có bản chính để đối chiếu);
- Đồng thời, đề xuất điều chỉnh thuật ngữ “người đại diện hộ gia đình” tại Mẫu 12b/BC và Mẫu 12c.05/BC của dự thảo Thông tư này.</t>
  </si>
  <si>
    <t xml:space="preserve">Điều 18: Điểm b Khoản 1 </t>
  </si>
  <si>
    <t>20. Ý kiến 20: 1. Đánh lại số thứ tự cho phù hợp.
- Bổ sung cụm từ “doanh nghiệp yêu cầu” để phù hợp với nội dung của khoản 2 (Doanh nghiệp cung cấp dịch vụ viễn thông công ích có trách nhiệm). 
2. Đề xuất làm rõ nội dung "Lập Biên bản chi trả, tiếp nhận tiền hỗ trợ trang bị điện thoại.." cụ thể là như thế nào?</t>
  </si>
  <si>
    <t xml:space="preserve">Điều 18: Khoản 2 </t>
  </si>
  <si>
    <t>21. Ý kiến 21: Đề xuất điều chỉnh như sau: 
Mức hỗ trợ, thời điểm bắt đầu hỗ trợ sử dụng dịch vụ.</t>
  </si>
  <si>
    <t>Điều 21</t>
  </si>
  <si>
    <t>Tên điều 21</t>
  </si>
  <si>
    <t>22. Ý kiến 22: Đề nghị sửa mục b như sau: "Thời điểm tính hỗ trợ từ tháng DNVT cung cấp dịch vụ cho khách hàng". Cước hỗ trợ tính tròn tháng.</t>
  </si>
  <si>
    <t xml:space="preserve">Điều 21: Điểm b Khoản 2 </t>
  </si>
  <si>
    <t>23. Ý kiến 23: Đề xuất:
- Làm rõ thời gian gửi danh sách để doanh nghiệp viễn thông dừng hỗ trợ (tránh trường hợp danh sách phê duyệt ngày 30/03 thời điểm gửi 02/04 doanh nghiệp viễn thông sử dụng dừng hỗ trợ quý nào?
- Sửa "dừng cung cấp dịch vụ trong vòng 5 ngày kể từ ngày nhận được danh sách bằng đường văn bản".</t>
  </si>
  <si>
    <t>Khoản 1 Điều 24</t>
  </si>
  <si>
    <t>24. Ý kiến 24: + Theo dự thảo tại Điều 32.2, DNVT báo cáo Sở TTTT xác nhận danh sách đối tượng đăng ký. Sau đó, gửi Quỹ để nghiệm thu thanh toán. Thời gian hỗ trợ được tính từ khi DNVT cung cấp dịch vụ (thời điểm đối tượng đăng ký). 
Trường hợp 01 đối tượng đăng ký ở nhiều doanh nghiệp, sau khi Sở xác nhận mới phát hiện ra sự trùng chờm và chỉ xác nhận cho 01 Doanh nghiệp được hỗ trợ. Phần chi phí phát sinh tại các Doanh nghiệp còn lại sẽ không được hỗ trợ.
=&gt; Để hạn chế nhược điểm trên, đề xuất không thực hiện xác nhận Sở TTTT mà thực hiện giống như hỗ trợ dịch vụ di động và Internet: UBND xã lập danh sách đối tượng thụ hưởng tại biểu mẫu số 01/DS HN, HCN, CS của Phụ biểu số 1.2, đồng thời bổ sung cột đăng ký “Doanh nghiệp cung cấp” và gửi các DNVT, Bộ TTTT.</t>
  </si>
  <si>
    <t>Khoản 2 Điều 32</t>
  </si>
  <si>
    <t>Tiếp thu. Dự thảo sẽ sửa theo hướng bổ sung ứng dụng CNTT trong quản lý hỗ trợ cung cấp DVVTCI</t>
  </si>
  <si>
    <t>25. Ý kiến 25: Đề nghị bỏ cụm từ “thủ tục” và “hoặc thay đổi tốc độ truy nhập Internet” và bỏ xác nhận của Sở.</t>
  </si>
  <si>
    <t xml:space="preserve">Điều 32: Khoản 3 </t>
  </si>
  <si>
    <t>26. Ý kiến 26: Đề xuất: 
- Làm rõ thời hạn của hợp đồng, khái niệm "Nhà nước" (Bộ TTTT hay Quỹ dịch vụ VTCI,....).
- Trường hợp hợp đồng được ký kết theo từng năm thì cần về quy định rõ tại Điều 39 của dự thảo. 
- Làm rõ trường hợp giá trị quyết toán của Hợp đồng đặt hàng cung cấp dịch vụ VTCI thấp hơn giá trị hợp đồng đã ký kết giữa hai bên hoặc giá trị quyết toán các dịch vụ trong hợp đồng cao hơn giá trị kế hoạch giao cho doanh nghiệp nhưng tổng giá trị hợp đồng thấp hơn tổng giá trị kế hoạch giao thì DNVT và Quỹ có phải ký phụ lục bổ sung hợp đồng không
- Bổ sung mới điểm b vào sau điểm a khoản 2: 
"b) Việc điều chỉnh, bổ sung theo điểm a Điều này được áp dụng đối với các hạng mục chưa triển khai tính từ thời điểm Nhà nước thay đổi chính sách.</t>
  </si>
  <si>
    <t xml:space="preserve">Điều 39: Khoản 2 </t>
  </si>
  <si>
    <t>Tiếp thu và hoàn thiện thông tư</t>
  </si>
  <si>
    <t>27. Ý kiến 27: Đề xuất điều chỉnh theo hướng tạm ứng lần 1 ngay sau khi ký kết hợp đồng, các lần thanh toán tiếp theo dựa vào kết quả nghiệm thu thực tế: 
3. Mức tạm ứng, thanh toán: 
a) Kỳ tạm ứng: Không quá 50% giá trị hợp đồng (hoặc phụ lục hợp đồng) thực hiện trong năm sau khi hợp đồng đặt hàng được ký kết;
b) Từ các kỳ thanh toán tiếp theo, Quỹ Dịch vụ viễn thông ứn công ích thanh toán cho doanh nghiệp viễn thông theo kết quả nghiệm thu hàng quý và thanh toán chậm nhất 07 ngày kể từ ngày hoàn thành công tác nghiệm thu theo quy định tại điểm b khoản 4 Điều 41 Thông tư này.</t>
  </si>
  <si>
    <t>Khoản 3 Điều 40</t>
  </si>
  <si>
    <t>28. Ý kiến 28: Mục a: sửa Mục 5 Chương III thành Mục 5 chương IV cho đúng hạng mục.</t>
  </si>
  <si>
    <t xml:space="preserve">Điều 41: Điểm a Khoản 1 </t>
  </si>
  <si>
    <t>29. Ý kiến 29: Mục C: Đề nghị làm rõ: 
+ Bản sao hóa đơn cung cấp dịch vụ viễn thông là bản sao của hóa đơn chuyển đổi hay là bản thể hiện của hóa đơn điện tử để thống nhất trong quá trình tập hợp chứng từ.
+ Hợp đồng cung cấp dịch vụ là bản gốc, bản sao hay bản phô tô. Đề xuất sửa từ "thủ trưởng đơn vị" thành "người đại diện pháp luật".</t>
  </si>
  <si>
    <t xml:space="preserve">Điều 41: Điểm c Khoản 1 </t>
  </si>
  <si>
    <t>30. Ý kiến 30: Khoản 3: Nghiệm thu phù hợp với tạm ứng. Nếu nghiệm thu 6 tháng thì không có cơ sở để tạm ứng.</t>
  </si>
  <si>
    <t xml:space="preserve">Điều 41: Khoản 3 </t>
  </si>
  <si>
    <t>31. Ý kiến 31 Khoản 4: Sửa "quý sau" thành "quý tiếp theo".</t>
  </si>
  <si>
    <t xml:space="preserve">Điều 41: Khoản 4 </t>
  </si>
  <si>
    <t>32. Ý kiến 32: Đề xuất điều chỉnh khoản 1 như sau: 
1. Bộ Thông tin và Truyền thống tổ chức sơ kết thực hiện Chương trình vào Quý II năm 2024 và nghiên cứu, đề xuất chương trình viễn thông công ích giai đoạn 2026- 2030.</t>
  </si>
  <si>
    <t xml:space="preserve">Điều 44: Khoản 1 </t>
  </si>
  <si>
    <t>Bảo lưu. Vì công tác xây dựng văn bản quy phạm pháp luật theo Chương trình, kế hoạch của Bộ TT&amp;TT nên không đưa vào Thông tư này</t>
  </si>
  <si>
    <t>33. Ý kiến 33: Đề xuất bổ sung lựa chọn của người được hỗ trợ: 
- Chi trả kinh phí hỗ trợ một lần;
hoặc: 
- Trừ dần tiền hỗ trợ vào chi phí sử dụng dịch vụ viễn thông.</t>
  </si>
  <si>
    <t>Mẫu số 01/ĐK-ĐT,DV-HGĐ của Phụ biểu 1.1</t>
  </si>
  <si>
    <t>34. Ý kiến 34: Đề nghị bổ sung thêm cột “Doanh nghiệp cung cấp” và dịch vụ đăng ký (di động, Internet)” tại biểu mẫu số 01, 02/DS HN, HCN, CS của Phụ biểu số 1.2. 
Trường hợp HN, HCN muốn đổi doanh nghiệp cung cấp thì phải được sự đồng xác nhận của DNVT đăng ký chuyển đi. Đồng thời quy định thêm trường hợp người dân đến đăng ký không đúng tên DNVT A trong danh sách UBND tỉnh phê duyệt HN, HCN được hỗ trợ điện thoại thì DNVT B không được cung cấp dịch vụ VTCI cho thuê bao trên mà hướng dẫn đối tượng sang DNVT A để được hỗ trợ.</t>
  </si>
  <si>
    <t>Biểu số 01&amp;02/DS HN, HCN, CS của Phụ biểu số 1.2</t>
  </si>
  <si>
    <t>35. Ý kiến 35: Đề xuất: 
- Bổ sung quy định rõ phương thức đo, bài đo, số mẫu đo.
- Sửa đổi mẫu biểu và các ghi chú cho phù hợp với thực tế.
- Sử dụng trang web đo kiểm của Bộ TTTT: https://speedtest.vn 
Chi tiết sửa đổi theo Biểu mẫu đính kèm.</t>
  </si>
  <si>
    <t>Mẫu số 03/DS BTS và Mẫu số 04/DS Node của Phụ biểu 1.2</t>
  </si>
  <si>
    <t>Bảo lưu. Nghiên cứu khi triển khai thực tế</t>
  </si>
  <si>
    <t>Cục VT</t>
  </si>
  <si>
    <t>36. Ý kiến 36: Bổ sung dung lượng kênh Mbps</t>
  </si>
  <si>
    <t>Mẫu số 08/DS-TD của Phụ biểu 1.2</t>
  </si>
  <si>
    <t>37. Ý kiến 37: Đề xuất:
- Sửa đổi mẫu biểu và các ghi chú cho phù hợp với thực tế
- Sử dụng trang web đo kiểm của Bộ TTTT: https://speedtest.vn thay cho bên thứ 3.
- Không sử dụng đơn vị đo độc lập, chỉ là xác nhận giữa Sở TTTT và doanh nghiệp.
Chi tiết sửa đổi theo Biểu mẫu đính kèm.</t>
  </si>
  <si>
    <t>Mẫu số 04/CCDV/KVKK Phụ lục 05</t>
  </si>
  <si>
    <t>Phụ lục 05</t>
  </si>
  <si>
    <t>38. Ý kiến 38: Đề xuất:
- Sửa đổi mẫu biểu và các ghi chú cho phù hợp với thực tế
- Sử dụng trang web đo kiểm của Bộ TTTT: https://speedtest.vn</t>
  </si>
  <si>
    <t>Mẫu số 05/CCDV/KVKK Phụ lục 05</t>
  </si>
  <si>
    <t>Bộ Tài chính (Văn bản số 3767/BTC-HCSN ngày 26/4/2022)</t>
  </si>
  <si>
    <t>1. Ý kiến 1: Tại Khoản 1 Điều 2 Quyết định số 2269/QĐ-TTg ngày 31/12/2021 của Thủ tướng Chính phủ phê duyệt Chương trình cung cấp dịch vụ VTCI đến năm 2025, quy định trách nhiệm của Bộ TTTT:
- Ban hành danh mục, chất lượng, giá cước dịch vụ VTCI
- Quy định đối tượng, phạm vi, khu vực được cung cấp dịch vụ VTCI; mức hỗ trợ cung cấp, sử dụng dịch vụ VTCI, thứ tự và mức độ ưu tiên các chính sách nêu tại điểm b và điểm c mục 2 phần II Điều 1 
(Tại điểm b khoản 2 mục II Điều 1 Quyết định số 2269/QĐ-TTg ngày 31/12/2021 của Thủ tướng Chính phủ quy định hỗ trợ thiết bị đầu cuối, bao gồm: Máy tính bảng; điện thoại thông minh).
- Quy định, yêu cầu về chất lượng, tiêu chí kỹ thuật và phương thức hỗ trợ thiết bị cuối cho các đối tượng thụ hưởng thuộc phạm vi của Chương trình.
b) Tại văn bản xin ý kiến lần này của Bộ TTTT gồm 02 dự thảo Thông tư. 
Ngoài ra, Bộ TTTT có công văn số 630/BTTTT-KHTC ngày 28/02/2022 gửi xin ý kiến góp ý dự thảo Thông tư hướng dẫn thực hiện hỗ trợ máy tính bảng và dịch vụ viễn thông công ích kèm theo.
Như vậy, so với nội dung yêu cầu hướng dẫn tại Quyết định số 2269/QĐ-TTg ngày 31/12/2021 của Thủ tướng Chính phủ, 03 Thông tư hướng dẫn nêu trên của Bộ TTTT còn thiếu nội dung hướng dẫn danh mục, chất lượng, giá cước dịch vụ VTCI. Do vậy, đề nghị Bộ TTTT rà soát, ban hành đầy đủ hướng dẫn nhiệm vụ được giao, để đảm bảo tính hệ thống trong quá trình thực hiện. Trường hợp ban hành các Thông tư riêng, đề nghị Bộ TTTT rà soát, xác định rõ phạm vi điều chỉnh của từng Thông tư để tránh trùng lắp.</t>
  </si>
  <si>
    <t>2. Ý kiến 2: Tên gọi của Thông tư không cụ thể các nội dung Bộ TTTT được giao hướng dẫn tại Quyết định số 2269/QĐ-TTg; Do vậy, đề nghị Bộ TTTT làm rõ tên gọi, phạm vi hướng dẫn của Thông tư.</t>
  </si>
  <si>
    <t>Tên gọi của Thông tư</t>
  </si>
  <si>
    <t>Tiếp thu. Bộ TTTT đã điều chỉnh tên gọi của Thông tư cho phù hợp với các nội dung quy định tại Quyết định số 2269/QĐ-TTg.</t>
  </si>
  <si>
    <t>3. Ý kiến 3: Điều 2 (Đối tượng áp dụng):
Tại điểm b khoản 1 Điều 2 Quyết định số 2269/QĐ-TTg, Thủ tướng Chính phủ giao Bộ TTTT: Quy định đối tượng, phạm vi, khu vực được cung cấp dịch vụ VTCI... Theo đó, đối tượng được hưởng hỗ trợ sử dụng dịch vụ VTCI là gắn liền với phạm vi/ khu vực. Tuy nhiên, khoản 2 Điều 2 dự thảo Thông tư chỉ quy định về đối tượng mà chưa thể hiện việc gắn kết giữa đối tượng và phạm vi/ khu vực khó khăn. Do đó, đề nghị Bộ TTTT nghiên cứu bổ sung.</t>
  </si>
  <si>
    <t>Khoản 2 Điều 2</t>
  </si>
  <si>
    <t>Tiếp thu và điều chỉnh trong nội dung dự thảo Thông tư</t>
  </si>
  <si>
    <t>4. Ý kiến 4: Khoản 2 Điều 5 (Danh mục dịch vụ viễn thông phổ cập) 
”Dịch vụ viễn thông cố định” và ”Dịch vụ viễn thông di động” được quy định tại Thông tư số 05/2012/TT-BTTTT ngày 18/5/2012 của Bộ TTTT về phân loại dịch vụ viễn thông (Điều 4 và Điều 5). Do vậy, đề nghị Bộ TTTT rà soát để đảm bảo tính thống nhất giữa các văn bản quy phạm pháp luật và tính khả thi của Thông tư.</t>
  </si>
  <si>
    <t>5. Ý kiến 5: Điều 7 (Giá dịch vụ VTCI): Dự thảo Thông tư quy định: ”Giá dịch vụ VTCI theo quyết định của Bộ TTTT”; đề nghị sửa thành ”Giá dịch vụ VTCI theo quy định của Bộ TTTT”.</t>
  </si>
  <si>
    <t>Điều 7</t>
  </si>
  <si>
    <t>6. Ý kiến 6: - Điều 8 (Về phạm vi khu vực khó khăn được phổ cập dịch vụ VTCI):
+ Điểm a khoản 1 Mục II Quyết định số 2269/QĐ-TTg quy định: Doanh nghiệp được hỗ trợ một phần chi phí khi cung cấp dịch vụ viễn thông di động mặt đất, dịch vụ truy nhập internet băng rộng cố định để phổ cập dịch vụ viễn thông tại các thôn đã có điện thuộc các xã có điều kiện kinh tế - xã hội đặc biệt khó khăn … đến thời điểm 31/12/2020 còn chưa có các dịch vụ nêu trên.
Tuy nhiên, dự thảo Thông tư không có quy định về phạm vi hỗ trợ kinh phí theo quy định trên. Do đó, đề nghị Bộ TTTT bổ sung quy định nội dung này trong dự thảo Thông tư.</t>
  </si>
  <si>
    <t>Điều 8</t>
  </si>
  <si>
    <t>Tiếp thu. Đã giải thích vùng được phổ cập dịch vụ</t>
  </si>
  <si>
    <t>7. Ý kiến 7: Dự thảo Thông tư tại Điều 8 quy định nội dung: ”Hỗ trợ doanh nghiệp để cung cấp dịch vụ VTCI”. Tuy nhiên, tại điểm b khoản 1 Điều 2 Quyết định số 2269/QĐ-TTg, đối tượng được sử dụng dịch vụ VTCI gắn liền với phạm vi/khu vực khó khăn và phạm vi/khu vực khó khăn là tiêu chí để thực hiện hỗ trợ cho cả 02 chủ thể (doanh nghiệp cung cấp dịch vụ VTCI nêu tại Chương III và đối tượng sử dụng dịch vụ VTCI nêu tại Chương IV). Do đó, đề nghị tách riêng Điều 8 ra khỏi Chương III và xây dựng thành một Chương riêng để quy định về việc xác định mức hỗ trợ cho cả 02 chủ thể nêu trên.</t>
  </si>
  <si>
    <t>Nghiên cứu, tiếp thu.</t>
  </si>
  <si>
    <t>8. Ý kiến 8: Điều 9 (Phương thức hỗ trợ doanh nghiệp cung cấp dịch vụ VTCI ở khu vực khó khăn được phổ cập dịch vụ):
Đề nghị Bộ TTTT làm rõ đã cung cấp dịch vụ viễn thông di động mặt đất, dịch vụ truy cập Internet băng rộng cố định tại các khu vực khó khăn được phổ cập dịch vụ viễn thông (không qua đấu thầu) và được cung cấp dịch vụ từ năm 2021 trở đi để thực hiện theo phương thức đặt hàng theo đúng quy định tại Quyết định số 2269/QĐ-TTg ngày 31/12/2021 của Thủ tướng Chính phủ.</t>
  </si>
  <si>
    <t>Điều 9</t>
  </si>
  <si>
    <t>9. Ý kiến 9: Điều 9: Đề nghị làm rõ cơ sở phân định thời điểm cung cấp dịch vụ để thực hiện theo phương thức đặt hàng hoặc đấu thầu tại dự thảo Thông tư (thực hiện đặt hàng cung cấp dịch vụ từ tháng 1 năm 2021 đến tháng 6 năm 2022; thực hiện đấu thầu cung cấp dịch vụ từ tháng 7 năm 2022).
Đề nghị quy định thời điểm áp dụng phương thức đặt hàng hoặc đấu thầu theo ngày cụ thể, không quy định theo tháng.</t>
  </si>
  <si>
    <t>Tiếp thu. Thông tư đã căn cứ thời điểm thực hiện đặt hàng là các địa bàn đã triển khai cung cấp dịch vụ trước 30/6/2022 trên cơ sở trước thời điểm Thông tư này có hiệu lực. Từ thơi điểm Thông tư có hiệu lực thì sẽ thực hiện đấu thầu</t>
  </si>
  <si>
    <t>10. Ý kiến 10: Điểm đ khoản 2 Điều 9; điểm b khoản 5 Điều 10; khoản 6 Điều 11, khoản 3 Điều 12, khoản 1 Điều 21, Điều 27, khoản 2 Điều 31 dự thảo Thông tư quy định về mức hỗ trợ cung cấp và sử dụng dịch vụ VTCI: Mức hỗ trợ theo quy định của Bộ TTTT. 
Bộ TTTT dự thảo Thông tư riêng quy định về mức hỗ trợ cung cấp và sử dụng dịch vụ VTCI. Tuy nhiên, đề nghị Bộ TTTT rà soát đảm bảo các mức hỗ trợ tại dự thảo Thông tư hướng dẫn thực hiện Chương trình cung cấp dịch vụ VTCI được quy định đầy đủ tại dự thảo Thông tư riêng quy định về mức hỗ trợ cung cấp và sử dụng dịch vụ VTCI.</t>
  </si>
  <si>
    <t>mức hỗ trợ các điều khoản</t>
  </si>
  <si>
    <t>11. Ý kiến 11: Khoản 2 Điều 17 (Hình thức, mức hỗ trợ, phương thức thực hiện hỗ trợ trang bị điện thoại thông minh) 
Dự thảo Thông tư quy định: Mức hỗ trợ 500.000 đồng/ hộ (không phân biệt hộ nghèo, hộ cận nghèo; không phân biệt địa bàn hộ gia đình cư trú). Tuy nhiên, tại điểm b khoản 2 mục II Điều 1 Quyết định số 2269/QĐ-TTg quy định: Hỗ trợ một phần chi phí để trang bị 01 điện thoại thông minh; điểm b khoản 4 mục III Điều 1 Quyết định số 2269/QĐ-TTg quy định: Hỗ trợ trang thiết bị đầu cuối: Thực hiện theo mức hỗ trợ hoặc thông qua đấu thầu lựa chọn nhà cung cấp thiết bị theo quy định của Bộ TTTT. Do vậy, đề nghị Bộ TTTT: 
(i) Làm rõ cơ sở quy định phương thức hỗ trợ bằng tiền, không thực hiện hỗ trợ bằng hiện vật thông qua đấu thầu lựa chọn nhà cung cấp thiết bị. 
(ii) Thuyết minh cụ thể mức hỗ trợ trợ trang bị điện thoại thông minh đảm bảo nguyên tắc hỗ trợ một phần chi phí để trang bị 01 điện thoại thông minh theo quy định tại điểm b khoản 2 mục II Điều 1 Quyết định số 2269/QĐ-TTg.</t>
  </si>
  <si>
    <t>Khoản 2 Điều 17</t>
  </si>
  <si>
    <t>Thực hiện hỗ trợ bằng tiền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 Do vậy, sẽ không thực hiện mua sắm điện thoại thông minh nên không thực hiện đấu thầu.</t>
  </si>
  <si>
    <t>12. Ý kiến 12: Theo quy định tại điểm b khoản 2 mục II Điều 1 Quyết định số 2269/QĐ-TTg, hỗ trợ tổng số 02 loại thiết bị đầu cuối là 800.000 cái (400.000 máy tính bảng và 400.000 điện thoại thông minh). Theo đó, việc hướng dẫn thực hiện hỗ trợ thiết bị đầu cuối cần gắn kết với nhau để minh bạch về tiêu chí, điều kiện lựa chọn đối tượng được hưởng hỗ trợ và phù hợp với tổng số thiết bị đầu cuối. Tuy nhiên, Bộ TTTT đang tách riêng thành 02 Thông tư. Do đó, đề nghị nghiên cứu quy định cho phù hợp.</t>
  </si>
  <si>
    <t>Hỗ trợ máy tính bảng được triển khai riêng bằng Thông tư rút gọn để đảm bảo nhanh chóng đưa thiết bị đến người nhận hỗ trợ trong giai đoạn phục hồi kinh tế sau đại dịch Covid, triển khai Nghị quyết số 43/NQ-QH về chính sách tài khoá, tiền tệ hỗ trợ chương trình phục hồi kinh tế</t>
  </si>
  <si>
    <t>13. Ý kiến 13: Khoản 1 Điều 45 (Trách nhiệm của Bộ TTTT):
Tại điểm đ khoản 1 Điều 2 Quyết định số 2269/QĐ-TTg ngày 31/12/2021 của Thủ tướng Chính phủ phê duyệt Chương trình cung cấp dịch vụ VTCI đến năm 2025 quy định: Bộ TTTT phê duyệt quyết toán kinh phí của Chương trình. Do vậy, đề nghị bổ sung trách nhiệm của Bộ TTTT (khoản 1 Điều 45): Phê duyệt báo cáo quyết toán kinh phí hỗ trợ của Quỹ.</t>
  </si>
  <si>
    <t xml:space="preserve">Điều 45: Khoản 1 </t>
  </si>
  <si>
    <t>14. Ý kiến 14: Dự thảo Thông tư có quy định về thủ tục hành chính (Điều 9, 10, 11…) là chưa phù hợp với quy định của Luật Ban hành văn bản quy phạm pháp luật. Do đó, đề nghị rà soát để đảm bảo tính khả thi và tổng hợp ý kiến của Bộ Tư pháp để đảm bảo tính pháp lý.</t>
  </si>
  <si>
    <t>Thủ tục hành chính - Điều 9, 10, 11…</t>
  </si>
  <si>
    <t>15. Ý kiến 15: Các nội dung khác liên quan đến hướng dẫn quy trình nghiệp vụ, đề nghị Bộ TTTT rà soát và chịu trách nhiệm về việc ban hành hướng dẫn đảm bảo phù hợp với quy định của Luật Viễn thông; Nghị định số 25/2011/NĐ-CP ngày 06/4/2011 của Chính phủ quy định chi tiết và hướng dẫn thi hành một số điều của Luật Viễn thông; Quyết định số 2269/QĐ-TTg ngày 31/12/2021 của Thủ tướng Chính phủ phê duyệt Chương trình cung cấp dịch vụ VTCI đến năm 2025 và các văn bản hướng dẫn có liên quan; đảm bảo hiệu quả, công khai, minh bạch. Đồng thời, bổ sung trách nhiệm của các bên liên quan để có cơ sở giám sát, đánh giá việc thực hiện.</t>
  </si>
  <si>
    <t>nêu chung chung</t>
  </si>
  <si>
    <t>Bộ Y tê (Công văn số 1272/BYT-CNTT ngày 28/4/2022)</t>
  </si>
  <si>
    <t>Bộ Khoa học và Công nghệ (Công văn số 828/BKHCN-CNC ngày 19/4/2022)</t>
  </si>
  <si>
    <t>1. Ý kiến 1: Tại Quyết định số 2269/QĐ-TTg ngày 31/12/2021, Thủ tướng Chính phủ cũng đã phê duyệt các mục tiêu cung cấp dịch vụ VTCI. Trên cơ sở đó, Bộ TT&amp;TT đã ban hành Chiến lược phát triển Quỹ dịch vụ viễn thông công ích giai đoạn 2021- 2025 tại Quyết định số 1427/QĐ-BTTTT ngày 16/9/2021. Vì vậy, đề nghị ban soạn thảo bổ sung thuyết minh trong các dự thảo này nhằm đáp ứng được các mục tiêu đặt ra theo các Quyết định nêu trên.</t>
  </si>
  <si>
    <t>bổ sung thuyết minh</t>
  </si>
  <si>
    <t>2. Ý kiến 2: Hiện nay, Bộ TT&amp;TT đang tiến hành rà soát việc sửa đổi Nghị định 25/2011/NĐ-CP của Chính phủ quy định chi tiết hướng dẫn một số điều luật Viễn thông, đề nghị dự thảo cần được rà soát để có tính động bộ với nội dung sửa đổi Nghị định này.</t>
  </si>
  <si>
    <t>3. Ý kiến 3: đề nghị ban soạn thảo tiến hành rà soát lỗi chính tả tại các trang 13 điều 16 mục 2 khoản d; trang 14 Điều 18; Trang 36 và bổ sung thêm đối tượng thành phố đảo (ví dụ trước đây Phú Quốc là Huyện đảo, hiện nay đã lên Thành phố đảo).</t>
  </si>
  <si>
    <t>Biên tập, Chính tả</t>
  </si>
  <si>
    <t>Tổng Công ty Bưu điện Việt Nam (Công văn số 1418/BĐVN-KHĐT ngày 08/4/2022)</t>
  </si>
  <si>
    <t>Đề xuất xin được điều chỉnh, sửa đổi nội dung điểm c, khoản 4, điều 10 về thời gian phục vụ. 
Theo dự thảo: Thời gian phục vụ (giờ mở cửa) tại các điểm cung cấp dịch vụ: 08 giờ/ngày theo giờ làm việc hành chính tại địa phương, từ thứ Hai đến thứ Bảy hằng tuần (trừ ngày nghỉ lễ). 
Đề xuất xin được điều chỉnh, sửa đổi: Thời gian phục vụ tối thiểu là 4h/ngày thực hiện theo Quy chuẩn kỹ thuật quốc gia về chất lượng dịch vụ Bưu chính công ích, dịch vụ công ích trong hoạt động phát hành báo chí ban hành kèm theo Thông tư số 17/2015/TT-BTTTT ngày 30/6/2015 của Bộ TTTT. Lý do: điểm cung cấp dịch vụ chiếm đa số phần lớn là điểm BĐVHX và là thành phần không thể thiếu của mạng bưu chính công cộng. Tuy nhiên, những điểm cung cấp dịch vụ lại ở các xã có điều kiện kinh tế - xã hội đặc biệt khó khăn, xã đảo, huyện đảo hầu như không có phát sinh doanh thu, chủ yếu phục vụ và thực hiện nhiệm vụ công ích theo quy định.</t>
  </si>
  <si>
    <t xml:space="preserve">Điều 10: Khoản 4 </t>
  </si>
  <si>
    <t>Điều 10</t>
  </si>
  <si>
    <t>Tập đoàn Công nghiệp Viễn thông Quân đội (Công văn số 1418/BĐVN-KHĐT ngày 08/4/2022)</t>
  </si>
  <si>
    <t>1. Ý kiến 1: Về xác định số lượng và thứ tự ưu tiên thôn được hỗ trợ: Đề xuất tham chiếu danh sách khu vực được hỗ trợ của Chương trình theo Quyết định số 612/QĐ-UBDT ngày 26/9/2021 phê duyệt danh sách các thôn đặc biệt khó khăn vùng đồng bào dân tộc thiểu số và miền núi giai đoạn 2021-2025 (QĐ612); Bổ sung khu vực doanh nghiệp không có khả năng kinh doanh hiệu quả theo cơ chế thị trường theo quy định tại Quyết định số 2269/QĐ-TTg; Bổ sung thêm thứ tự ưu tiên hỗ trợ thôn, xã đặc biệt khó khăn phục vụ nhiều hộ dân trước, ít hộ dân hỗ trợ sau.
Lý do: Danh sách thôn chưa có hạ tầng băng rộng theo dự thảo thông tư đang căn cứ vào danh sách thôn chưa có sóng do UBND các tỉnh thống kê trong thời gian ngắn có thể chưa đầy đủ. Theo số liệu của VIETTEL còn khoảng 1000-2000 (ví dụ: tỉnh Bắc Kạn, Cao Bằng, Đắc Lắk, Hà Giang, Lào Cai, Nghệ An, Quảng Ninh, Bình Định) thôn chưa hạ tầng băng rộng. Do vậy VIETTEL đề xuất áp dụng khu vực kinh tế xã hội đặc biệt khó khăn theo quyết định 612/QĐ-UBDT. Đồng thời đưa ra thứ tự ưu tiên trong trường hợp ngân sách của chương trình chưa đủ để hỗ trợ hết, sẽ ưu tiên các thôn đông dân cư để nhiều người dân được hưởng lợi từ chương trình.</t>
  </si>
  <si>
    <t xml:space="preserve">Điều 3: Khoản 6 </t>
  </si>
  <si>
    <t>2. Ý kiến 2: Về xác định thời điểm doanh nghiệp được hỗ trợ: 
VIETTEL đề xuất là thời điểm doanh nghiệp sẵn sàng cung cấp dịch vụ viễn thông di động mặt đất/Internet băng rộng cố định cho khách hàng trên địa bàn thôn.
Lý do: Mục tiêu hỗ trợ của Chương trình cho 02 nhóm đối tượng tách biệt là hỗ trợ doanh nghiệp viễn thông cung cấp dịch vụ VTCI và hỗ trợ các đối tượng sử dụng dịch vụ VTCI. Việc hỗ trợ cho doanh nghiệp cung cấp dịch vụ viễn thông chỉ đề cập đến việc có hạ tầng để người dân được sử dụng dịch vụ, độc lập với việc người dân được cung cấp dịch vụ. Tham chiếu đến Quy trình, thủ tục xác định đối tượng được Chương trình hỗ trợ (khoản 5 Điều 9): Doanh nghiệp sau khi phát sóng trạm băng rộng di động hoặc đưa trạm băng rộng cố định vào hoạt động chỉ cần lập danh sách gửi Sở TT&amp;TT để xác nhận, không gắn với việc cung cấp dịch vụ.</t>
  </si>
  <si>
    <t xml:space="preserve">Điều 3: Khoản 12 </t>
  </si>
  <si>
    <t>Tiếp thu. Đã bổ sung làm rõ</t>
  </si>
  <si>
    <t>3. Ý kiến 3: Về hỗ trợ trang bị điện thoại thông minh: 
Đề xuất không sử dụng hình thức chi bằng tiền mặt từ doanh nghiệp; loại bỏ một số thủ tục hành chính.</t>
  </si>
  <si>
    <t>Bảo lưu vì để người dân được tự do lựa chọn điện thoại phù hợp với nhu cầu người được hỗ trợ</t>
  </si>
  <si>
    <t>Hỗ trợ tiền mặt</t>
  </si>
  <si>
    <t>4. Ý kiến 4: Về thời điểm hỗ trợ hộ nghèo, hộ cận nghèo (HN, HCN): 
Đề xuất hỗ trợ sử dụng dịch vụ Internet ngay từ tháng DNVT cung cấp dịch vụ để đảm bảo khách hàng được hỗ trợ ngay từ khi sử dụng dịch vụ, không phải bỏ tiền sử dụng tháng đầu tiên, giảm áp lực trả tiền cho HN, HCN.</t>
  </si>
  <si>
    <t xml:space="preserve">Điều 21: Khoản 2 </t>
  </si>
  <si>
    <t>Thời điểm tính hỗ trợ dv Internet BRCĐ hộ nghèo, hộ cận nghèo</t>
  </si>
  <si>
    <t>5. Ý kiến 5: Về quy trình, thủ tục xác nhận đối tượng được hỗ trợ truy nhập internet tại các cơ sở giáo dục, trạm y tế xã, điểm ứng dụng CNTT (Điều 32.2):
Đề xuất không thực hiện xác nhận Sở TT&amp;TT mà thực hiện giống như hỗ trợ dịch vụ di động và Internet: UBND xã lập danh sách đối tượng thụ hưởng tại biểu mẫu số 01/DS HN, HCM, CS của Phụ biểu số 1.2, đồng thời bổ sung cột đăng ký “Doanh nghiệp cung cấp” và gửi các DNVT, Bộ TT&amp;TT để tránh 01 đối tượng đăng ký hỗ trợ ở nhiều doanh nghiệp, sau khi Sở TT&amp;TT xác nhận mới phát hiện ra sự trùng chờm và chỉ xác nhận cho 01 Doanh nghiệp được hỗ trợ. Phần chi phí phát sinh tại các Doanh nghiệp còn lại sẽ không được hỗ trợ.</t>
  </si>
  <si>
    <t>Bảo lưu. Thông tư bổ sung quy định về xác nhận đảm bảo chặt chẽ trong thực hiện Chương trình</t>
  </si>
  <si>
    <t>Xác nhận của Tổ chức</t>
  </si>
  <si>
    <t>6. Ý kiến 6: - Về Hợp đồng cung cấp dịch vụ (Điều 39.2): VIETTEL đề nghị làm rõ:
+ Làm rõ thời hạn hợp đồng, nếu ký theo năm thì đề nghị ghi rõ trong dự thảo.
+Trường hợp giá trị quyết toán của Hợp đồng đặt hàng cung cấp dịch vụ viễn thông công ích thấp hơn giá trị hợp đồng đã ký kết giữ hai bên hoặc giá trị quyết toán các dịch vụ trong hợp đồng cao hơn giá trị kế hoạch giao cho doanh nghiệp nhưng tổng giá trị hợp đồng thấp hơn tổng giá trị kế hoạch giao thì DNVT và Quỹ có phải ký phụ lục bổ sung hợp đồng không?</t>
  </si>
  <si>
    <t>Tiếp thu và xem xét sửa đổi phù hợp</t>
  </si>
  <si>
    <t>Hợp đồng</t>
  </si>
  <si>
    <t>7. Ý kiến 7: Về mức tạm ứng, thanh toán (Điều 40): Đề nghị tạm ứng 01 lần bằng 50% giá trị hợp đồng, Thanh toán khối lượng hoàn thành được thực hiện sau khi nghiệm thu sản lượng, kinh phí hàng Quý. Thanh toán chậm nhất sau 7 ngày kể từ ngày hai bên ký biên bản nghiệm thu quý.</t>
  </si>
  <si>
    <t xml:space="preserve">Điều 40: Khoản 3 </t>
  </si>
  <si>
    <t>Mức tạm ứng</t>
  </si>
  <si>
    <t>8. Ý kiến 8: Về hồ sơ nghiệm thu (Điều 41.1.c): 
Đề nghị làm rõ:
+ Bản sao hóa đơn cung cấp dịch vụ viễn thông là bản sao của hóa đơn chuyển đổi hay là bản thể hiện của hóa đơn điện tử để thống nhất trong quá trình tập hợp chứng từ.
+ Hợp đồng cung cấp dịch vụ là bản gốc, bản sao hay bản phô tô.</t>
  </si>
  <si>
    <t>Khoản 1 Điều 41</t>
  </si>
  <si>
    <t>Hồ sơ nghiệm thu</t>
  </si>
  <si>
    <t>9. Ý kiến 9: Về biểu mẫu: Điều chỉnh một số biểu mẫu cho phù hợp với tình hình thực tế. 
+ Mẫu 03/DS BTS/ Mẫu 04/DS Node của Phụ biểu 1.2: Bổ sung quy định rõ phương thức đo, bài đo, số mẫu đo.</t>
  </si>
  <si>
    <t>Mẫu 03/DS BTS/ Mẫu 04/DS Node Phụ biểu 1.2</t>
  </si>
  <si>
    <t>Biểu mẫu</t>
  </si>
  <si>
    <t>10. Ý kiến 10: Mẫu số 04/CCDV/KVKK Phụ lục 05: Không sử dụng đơn vị đo kiểm độc lập, chỉ là xác nhận giữa Sở TT&amp;TT và doanh nghiệp do các bài đo đứng ở góc độ người dùng dịch vụ nên rất đơn giản, có thể sử dụng smartphone, website của Bộ TT&amp;TT. Ngoài việc đo nghiệm th</t>
  </si>
  <si>
    <t>Tập đoàn Bưu chính Viễn thông Việt Nam</t>
  </si>
  <si>
    <t>1. Ý kiến 1: Bổ sung các cơ sở giáo dục mầm non, cơ sở giáo dục phổ thông, trạm y tế, điểm ứng dụng CNTT thuộc đối tượng áp dụng vào Điều 2.</t>
  </si>
  <si>
    <t>Điều 2</t>
  </si>
  <si>
    <t>2. Ý kiến 2: Tại khoản 1 Điều 3, dự thảo ghi “1. Điện thoại thông minh (Smartphone) là điện thoại di động sử dụng hệ điều hành dùng cho thiết bị di động cầm tay, ngoài tính năng nghe gọi như điện thoại thông thường còn có các chức năng tương tự như máy tính, có thể cài đặt phần mềm, ứng dụng mở rộng và có khả năng truy cập Internet” cụm từ…. còn có các chức năng tương tự như máy tính, có thể cài đặt phần mềm, ứng dụng mở rộng… đề nghị làm rõ khái niệm này, có quá cao với Smartphone thông thường, sử dụng cho người nghèo không, phải dòng đặc biệt mới có được chức năng này.</t>
  </si>
  <si>
    <t>Khoản 1 Điều 3</t>
  </si>
  <si>
    <t>Tiếp thu, nghiên cứu thêm</t>
  </si>
  <si>
    <t>3. Ý kiến 3: Tại điểm a khoản 2 Điều 5, dự thảo qui định “Dịch vụ truyền số liệu (truyền dẫn cáp quang, truyền dẫn viba, truyền dẫn vệ tinh) để kết nối từ đất liền ra các đảo, huyện đảo, nhà giàn trên biển”. Đề nghị điều chỉnh bổ sung thành phố đảo sau chữ huyện đảo “…. huyện đảo, thành phố đảo….”. Vì hiện nay huyện đảo Phú Quốc đã lên Thành phố; đồng thời cũng đề nghị bổ sung cụm từ thành phố đảo vào sau cụm từ huyện đảo tại các điều khoản có điều chỉnh vấn đề này.</t>
  </si>
  <si>
    <t>Bảo lưu, vì thành phố đảo tương đương với cấp huyện đảo nên gọi chung cho thống nhất theo phần giải thích từ ngữ</t>
  </si>
  <si>
    <t>Dịch vụ truyền số liệu/Danh mục dịch vụ VTCI</t>
  </si>
  <si>
    <t>4. Ý kiến 4: Tại điểm a khoản 2 Điều 9, dự thảo ghi “a) đặt hàng cung cấp dịch vụ viễn thông di động mặt đất, dịch vụ truy nhập Internet băng rộng cố định mặt đất ở khu vực khó khăn được phổ cập dịch vụ viễn thông từ tháng 01 năm 2021 đến tháng 6 năm 2022 theo danh sách do Bộ Thông và Truyền thông công bố theo quy định tại điểm b khoản 2 Điều 8 Thông tư này”. Tuy nhiên, tại điểm b khoản 2 Điều 9 lại quy định “Thời điểm tính hỗ trợ: Từ khi doanh nghiệp cung cấp dịch vụ, nhưng không sớm hơn tháng 01 năm 2022”. Đề nghị xem xét làm rõ sự khác biệt giữa hai mốc thời gian.</t>
  </si>
  <si>
    <t>Điểm a khoản 2 Điều 9 thể hiện đối tượng được hỗ trợ khi thực hiện phổ cập dịch vụ viễn thông từ tháng 01 năm 2021 đến tháng 6 năm 2022, tại điểm b khoản 2 Điều 9 "Thời điểm tính hỗ trợ"</t>
  </si>
  <si>
    <t>Thời điểm tính đặt hàng cc dv di đồng và Internet BRCĐ hộ nghèo, hộ cận nghèo tại KVKK</t>
  </si>
  <si>
    <t>5. Ý kiến 5: Tại điểm c khoản 7 Điều 11, dự thảo ghi: “c) Sở Thông tin và Truyền thông căn cứ báo cáo của doanh nghiệp thực hiện xác nhận danh sách các đối tượng được Chương trình hỗ trợ trên địa bàn chậm nhất 07 ngày làm việc kể từ ngày nhận được báo cáo của doanh nghiệp” đề xuất chậm nhất 05 ngày làm việc.</t>
  </si>
  <si>
    <t>Khoản 7 Điều 11</t>
  </si>
  <si>
    <t>Bảo lưu vì khối lượng xác nhận cho nhiều doanh nghiệp trên địa bàn và cùng phát sinh trong cùng thời điểm thực hiện xác nhận</t>
  </si>
  <si>
    <t>Sở xác nhận DS</t>
  </si>
  <si>
    <t>6. Ý kiến 6: Tại khoản 3 Điều 18, dự thảo ghi “Thu nhập của hộ gia đình do được nhận hỗ trợ điện thoại thông minh của Chương trình (bao gồm cả hình thức sử dụng để trả chi phí sử dụng dịch vụ viễn thông cho doanh nghiệp), không phải là doanh thu cung cấp dịch vụ viễn thông công ích của doanh nghiệp viễn thông” . Nội dung này khó hiểu, đề nghị làm rõ.</t>
  </si>
  <si>
    <t>Khoản 3 Điều 18</t>
  </si>
  <si>
    <t>Tiếp thu, biên tập lại cho phù hợp</t>
  </si>
  <si>
    <t>Doanh thu cc dv viễn thông</t>
  </si>
  <si>
    <t>7. Ý kiến 7: Tại điểm a khoản 3 Điều 20: Đề nghị sửa lại như sau “ Rà soát, đối chiếu hồ sơ đăng ký của hộ gia đình với hồ sơ, thủ tục quy định tại khoản 2 Điều này và đúng đối tượng quy định tại Điều 19 Thông tư này, thực hiện các thủ tục hỗ trợ sử dụng dịch vụ cho hộ gia đình từ khi doanh nghiệp thực hiện cung cấp dịch vụ”</t>
  </si>
  <si>
    <t>Khoản 3 Điều 20</t>
  </si>
  <si>
    <t>Bảo lưu, việc hỗ trợ đước tính tròn tháng</t>
  </si>
  <si>
    <t>Tiếp nhận hồ sơ đăng ký hỗ trợ sd dv</t>
  </si>
  <si>
    <t>8. Ý kiến 8: Tại điểm c khoản 1 Điều 24: Đề nghị Bộ xác nhận rõ trường hợp Hộ gia đình đăng ký sử dụng dịch vụ viễn thông công ích từ 02 doanh nghiệp khác nhau trở lên thì doanh nghiệp nào được xác định nghiệm thu dịch vụ đã cung cấp cho hộ gia đình.</t>
  </si>
  <si>
    <t>Tiếp thu, dự kiến sẽ ứng dụng CNTT để quản lý việc cung cấp và sử dụng dịch vụ, tránh chồng chéo</t>
  </si>
  <si>
    <t>Dừng hỗ trợ</t>
  </si>
  <si>
    <t>9. Ý kiến 9: Tại khoản 3 Điều 31: Thời gian hỗ trợ nên ghi rõ ngày hợp đồng hoặc ngày nghiệm thu của tổ chức sử dụng dịch vụ.</t>
  </si>
  <si>
    <t>Khoản 3 Điều 31</t>
  </si>
  <si>
    <t>Thời gian hỗ trợ Tổ chức</t>
  </si>
  <si>
    <t>10. Ý kiến 10: Tại điểm c khoản 1 Điều 41: Đề nghị bỏ nội dung sau “Bản sao hóa đơn cung cấp dịch vụ viễn thông cho các đối tượng trong kỳ nghiệm thu đối với các dịch vụ quy định tại Điều 10 và Điều 11 Thông tư này”. Vì số lượng quá lớn, thay thế bằng số hóa đơn điện tử doanh nghiệp đã xuất (đề nghị Nhà nước kiểm tra xác suất hóa đơn, giảm thủ tục giấy tờ và không cần thiết).</t>
  </si>
  <si>
    <t>Bản sao hóa đơn cc dv</t>
  </si>
  <si>
    <t>11. Ý kiến 11: Tại điểm b khoản 2 Điều 41: Đề nghị bỏ nội dung sau “Hồ sơ xác định cước sử dụng dịch vụ của đối tượng trong kỳ gửi bản điện tử”. Vì dự liệu quá lớn, đề nghị Nhà nước kiểm tra xác suất.</t>
  </si>
  <si>
    <t>Khoản 2 Điều 41</t>
  </si>
  <si>
    <t>Tiếp thu một phần, bỏ yêu cầu hóa đơn cung cấp dịch vụ đối với điểm truy nhập Internet công cộng</t>
  </si>
  <si>
    <t>Dữ liệu cước sd dv</t>
  </si>
  <si>
    <t>12, Ý kiến 12: Mẫu 03/DS BTS của Phụ biểu 1.2 Cột D – “Tên thôn có trạm phát sóng di động mặt đất”. Do một trạm di động có phạm vi phủ sóng rộng, đặt ở thôn này có thể phủ sóng được các thôn lân cận. Do đó, để xác định được chính xác thôn được phủ sóng thuộc chương trình VTCI, cần bổ sung thêm cột “Tên thôn được phủ sóng”.</t>
  </si>
  <si>
    <t>Mẫu 03/DS BTS Phụ biểu 1.2</t>
  </si>
  <si>
    <t>Bảo lưu, vì một trạm có thể phủ sóng được nhiều địa bàn thôn, chỉ quản lý các thôn đặt trạm BTS trong danh sách được Bộ TTTT phê duyệt</t>
  </si>
  <si>
    <t>13. Ý kiến 13: Mẫu 04/DS ĐT-HGĐ của Phụ biểu 1.2 Cột D – “Tên thôn có trạm phát sóng di động mặt đất”. Đây là biểu mẫu thống kê Node quang cung cấp dịch vụ băng rộng cố định, do đó đề xuất điều chỉnh thành “Tên thôn đặt Node quang”. Đề nghị bổ sung thêm cột thông tin: “Số hộ gia đình sử dụng dịch vụ” để có số liệu theo dõi Node quang.</t>
  </si>
  <si>
    <t>Mẫu 04/DS ĐT-HGĐ Phụ biểu 1.2</t>
  </si>
  <si>
    <t>Bảo lưu, vì một node có thể cung cấp dịch vụ cho nhiều địa bàn thôn, chỉ quản lý các thôn đặt node trong danh sách được Bộ TTTT phê duyệt</t>
  </si>
  <si>
    <t>14. Ý kiến 14: Tại điểm đ, khoản 2 Điều 9: Mức hỗ trợ theo quy định của Bộ Thông tin và Truyền thông và được chia thành 02 trường hợp: thiết lập mới BTS và nâng cấp BTS hiện hữu. Đề xuất bổ sung trường hợp thiết lập mới Node trạm băng rộng cố định và nâng cấp Node trạm băng rộng cố định</t>
  </si>
  <si>
    <t>Bảo lưu, hoàn thiện thông tư chỉ thực hiện những trạm, node thiết lập mới</t>
  </si>
  <si>
    <t>Node BRCĐ</t>
  </si>
  <si>
    <t>15. Ý kiến 15: Tại khoản 5 Điều 11, dự thảo ghi “Kỳ tính hỗ trợ theo tháng, kỳ báo cáo thanh toán theo quý” chưa đề cập đến quá trình nghiệm thu , đề nghị thông tư nêu rõ “Kỳ tính hỗ trợ theo tháng, kỳ báo cáo nghiệm thu, thanh toán theo quý”</t>
  </si>
  <si>
    <t>Khoản 5 Điều 11</t>
  </si>
  <si>
    <t>Tiếp thu, hoàn thiện cho phù hợp</t>
  </si>
  <si>
    <t>Kỳ tính hỗ trợ</t>
  </si>
  <si>
    <t>16. Ý kiến 16: Tại khoản 5 Điều 40, dự thảo ghi “Mức thanh toán theo giá trị khối lượng doanh nghiệp đã thực hiện được nghiệm thu hàng quý” chưa nêu rõ tỷ lệ thanh toán theo thực hiện được nghiệm thu hàng quý. Đề nghị nêu cụ thể tỷ lệ doanh nghiệp được thanh toán hàng quý đã được nghiệm thu.</t>
  </si>
  <si>
    <t>Khoản 5 Điều 40</t>
  </si>
  <si>
    <t>Bảo lưu, Thông tư chỉ quy định tạm ứng, thanh toán sẽ trên cơ sở kết quả thực hiện và hợp động ký kết</t>
  </si>
  <si>
    <t>Tỷ lệ thanh toán hàng quý</t>
  </si>
  <si>
    <t>17. Ý kiến 17: Tại điểm c khoản 1 và điểm b khoản 2 Điều 41 yêu cầu trong hồ sơ nghiệm thu là có “Báo cáo kết quả thực hiện hợp đồng” nhưng chưa nêu rõ cụ thể các yêu cầu báo cáo. Đề nghị thông tư nêu cụ thể doanh nghiệp báo cáo kết quả thực hiện hợp đồng theo các biểu mẫu được quy định tại danh mục, phụ lục biểu mẫu kèm theo thông tư.</t>
  </si>
  <si>
    <t>Khoản 1, 2 Điều 41</t>
  </si>
  <si>
    <t>Báo cáo kết quả thực hiện hợp đồng</t>
  </si>
  <si>
    <t>18. Ý kiến 18: Tại điểm b khoản 4 Điều 41 có nêu “Quỹ Dịch vụ viễn thông công ích Việt Nam hoàn thành công tác nghiệm thu chậm nhất 20 ngày kể từ ngày nhận đủ hồ sơ nghiệm thu của doanh nghiệp”. Đề nghị ghi rõ “Quỹ Dịch vụ viễn thông công ích Việt Nam hoàn thành công tác nghiệm thu, xác nhận giá trị thực hiện hợp đồng chậm nhất 20 ngày kể từ ngày nhận đủ hồ sơ nghiệm thu của doanh nghiệp”.</t>
  </si>
  <si>
    <t>Khoản 4 Điều 41</t>
  </si>
  <si>
    <t>Quỹ nghiệm thu chậm nhất 20 ngày</t>
  </si>
  <si>
    <t>19. Ý kiến 19: Tại khoản 4 Điều 41, dự thảo ghi “Thời hạn nghiệm thu khối lượng, xác nhận giá trị thực hiện và thanh toán hợp đồng” do nội dung của dự thảo chưa đề cập đến thời hạn Quỹ phải thanh toán cho các doanh nghiệp, đề nghị bổ sung quy định về thời gian Quỹ thực hiện thanh toán cho doanh nghiệp sau khi hoàn thành nghiệm thu, xác nhận giá trị thực hiện hợp đồng.</t>
  </si>
  <si>
    <t>Thời hạn Quỹ thanh toán cho DN</t>
  </si>
  <si>
    <t>20. Ý kiến 20: Tại khản 4 Điều 41 chưa nêu rõ thời hạn nghiệm thu khối lượng thực hiện hợp đồng của cả năm. Đề nghị nêu rõ mốc thời gian Quỹ phải hoàn thành nghiệm thu khối lượng thực hiện hợp đồng cho các doanh nghiệp nhằm đảm bảo tiến độ quyết toán kinh phí hỗ trợ hàng năm được quy định tại khoản 1 Điều 42.</t>
  </si>
  <si>
    <t>đảo lưu, hoàn thiện thông tư chỉ thực hiện những trạm, thời thiết lập mới</t>
  </si>
  <si>
    <t>Thời hạn Quỹ hoàn thành nghiệm thu khối lượng thực hiện hợp đồng</t>
  </si>
  <si>
    <t>21. Ý kiến 21: Biểu mẫu 02a/BC và 02b/BC trùng tên; biểu mẫu 03a/BC và 03b/BC trùng tên, biểu 08a/BC và 08b/BC trùng tên. Đề nghị đặt lại tên các biểu mẫu riêng biệt cho phù hợp với nội dung báo cáo số liệu.</t>
  </si>
  <si>
    <t>Biểu mẫu 02a/BC và 02b/BC; 03a/BC và 03b/BC; 08a/BC và 08b/BC</t>
  </si>
  <si>
    <t>22. Ý kiến 22: Biểu mẫu 05a/BC và 05b/BC không thống nhất dịch vụ hỗ trợ. Đề nghị ghi thống nhất dịch vụ yêu cầu báo cáo và không đặt tên trùng nhau.</t>
  </si>
  <si>
    <t>Biểu mẫu 05a/BC và 05b/BC</t>
  </si>
  <si>
    <t>Công ty TNHH MTV Thông tin Điện tử Hàng hải Việt Nam</t>
  </si>
  <si>
    <t>1. Ý kiến 1: 1. Tại điều 26 – quy trình, thủ tục, hồ sơ xác định đối tượng được hỗ trợ, thuộc mục số 4 - hỗ trợ sử dụng dịch vụ Viễn thông di động hàng hải:
Đề nghị bổ sung nội dung: Đối với các thuê bao đã đủ điều kiện nhận hỗ trợ trong giai đoạn từ năm 2022 trở về trước: được chuyển tiếp hồ sơ , tiếp tục nhận hỗ trợ trong giai đoạn 2022-2025 (không cần làm lại hồ sơ nhận hỗ trợ)</t>
  </si>
  <si>
    <t>Điều 26</t>
  </si>
  <si>
    <t>Bảo lưu. Vì Chương trình này có các quy định thay đổi so với Chương trình 2020</t>
  </si>
  <si>
    <t>Quy trình</t>
  </si>
  <si>
    <t>2. Ý kiến 2: Tại điểm b, khoản 1, đề nghị chỉnh sửa thành “Bản phô tô Giấy chứng nhận an toàn kỹ thuật hoặc Giấy phép khai thác thủy sản hoặc Giấy đăng kiểm tàu cá hoặc Giấy chứng nhận đăng ký tàu cá của cơ quan có thẩm quyền cấp (bản sao)”. Do các Giấy trên có các thông tin cơ bản (tên tàu, chủ tàu, chiều dài tàu,…) tương tự như trong Giấy chứng nhận đăng ký tàu cá nên Công ty đề nghị xem xét có thể sử dụng thay Giấy chứng nhận đăng ký tàu cá. Thực tế, nhiều chủ tàu đã sử dụng Giấy chứng nhận đăng ký tàu cá để vay vốn ngân hàng nên nếu hồ sơ chỉ yêu cầu Giấy chứng nhận này thì chủ tàu sẽ gặp khó khăn để hoàn thiện hồ sơ nhận hỗ trợ.</t>
  </si>
  <si>
    <t>Khoản 1 Điều 26</t>
  </si>
  <si>
    <t>Giấy chứng nhận đăng ký tàu cá</t>
  </si>
  <si>
    <t>3. Ý kiến 3: 2. Tại biểu mẫu số 16/BC – bảng kê thuê bao viễn thông di động hàng hải qua Hệ thống Đài TTDH được hỗ trợ, thuộc Phụ lục số 4: Đề nghị gộp cột số 6,7,8,9 thành một cột “lưu lượng liên lạc” do chính sách giá cước của Công ty VISHIPEL chỉ có 02 mức giá cước là trong nước và quốc tế, không phân biệt đầu số cố định hay di động.</t>
  </si>
  <si>
    <t>Biếu mẫu số 16/BC Phụ lục số 4</t>
  </si>
  <si>
    <t>4. Ý kiến 4: Đối với Mục 6 tại Mẫu 08/KHDV, Mục 6 tại Mẫu 09/KHDV:
- Đề xuất bỏ “Thoại/Fax/Truyền số liệu của Inmarsat M đến mạng viễn thông cố định mặt đất” do dịch vụ Inmarsat M đã bị ngừng cung cấp trên toàn cầu.
- Đề xuất sửa “Inmarsat trả sau loại IsatPhonePro” thành “Inmarsat trả sau loại IsatPhone”</t>
  </si>
  <si>
    <t>Mẫu 08/KHDV Mẫu 09/KHDV</t>
  </si>
  <si>
    <t>Công ty TNHH Truyền hình cáp SAIGONTOURIST</t>
  </si>
  <si>
    <t>1. Ý kiến 1: Tại Chương VI bị khuyết mục 2.</t>
  </si>
  <si>
    <t>Mục 2 Chương VI</t>
  </si>
  <si>
    <t>Tiếp thu và biên tập lại trong nội dung dự thảo Thông tư</t>
  </si>
  <si>
    <t>2. Ý kiến: Đề xuất điều chỉnh điểm a khoản 2, điều 5 Chương II: "Dịch vụ truy nhập Internet băng rộng cố định (qua đường truyền dẫn cáp quang)". 
Điều chỉnh thành: "Dịch vụ truy nhập Internet băng rộng cố định”, đề nghị bỏ đi phần "(qua đường truyền dẫn cáp quang)" vì dịch vụ Internet băng rộng hiện đang có thể truyền dẫn qua hạ tầng cáp quang - đồng trục HFC (Hybrid Fiber Coaxial) (QCVN 34:2019/BTTTT).</t>
  </si>
  <si>
    <t>Truyền dẫn cáp quang</t>
  </si>
  <si>
    <t>Tổng Công ty Viễn thông MobiFone (Công văn số 1703/MOBIFONE-KHCL ngày 21/4/2022)</t>
  </si>
  <si>
    <t>1. Ý kiến 1: Đề nghị Thông tư không chốt cố định danh sách các thôn vì danh sách thôn thuộc khu vực khó khăn có thể được các cơ quan quản lý nhà nước cập nhật thêm trong giai đoạn 2022-2025</t>
  </si>
  <si>
    <t>Bảo lưu. Việc triển khai hỗ trợ trong phạm vi các địa bàn chưa được phổ cập dịch vụ đến 31/12/2020 cần phải công khai, minh bạch để các đơn vị triển khai thực hiện</t>
  </si>
  <si>
    <t>2. Ý kiến 2: Đề xuất: Thực hiện đặt hàng cung cấp dịch vụ viễn thông di động mặt đất đối với danh sách do Bộ Thông và Truyền thông công bố, không yêu cầu phải cung cấp dịch vụ ngay trước 30/06/2022 vì nhiều thôn đặc biệt khó khăn về điện, truyền dẫn và hạ tầng nên không kịp triển khai xong trước 30/06/2022 trong khi doanh nghiệp đã thực hiện đầu tư dự án rồi. Thời điểm tính hỗ trợ từ khi doanh nghiệp cung cấp dịch vụ, nhưng không sớm hơn tháng 01 năm 2022</t>
  </si>
  <si>
    <t>Tiếp thu, nghiên cứu làm rõ</t>
  </si>
  <si>
    <t>3. Ý kiến 3: Đề nghị làm rõ mục 3: “Thu nhập của hộ gia đình do được nhận hỗ trợ điện thoại thông minh của chương trình (bao gồm cả hình thức sử dụng để trả chi phí sử dụng dịch vụ viễn thông cho doanh nghiệp), không phải là doanh thu cung cấp dịch vụ viễn thông công ích của doanh nghiệp viễn thông”</t>
  </si>
  <si>
    <t>Điều 18</t>
  </si>
  <si>
    <t>4. Ý kiến 4: Đề nghị sửa thành:
3. Mức tạm ứng:
Tạm ứng từ 25% đến 50% theo giá trị hợp đồng (hoặc phụ lục hợp đồng), tùy theo thỏa thuận giữa Doanh nghiệp và Quỹ dịch vụ Viễn thông công ích.
Lý do:
Hiện tại, khi ký hợp đồng với Quỹ dịch vụ Viễn thông công ích, MobiFone đang yêu cầu tạm ứng 1 lần 50% giá trị hợp đồng (hoặc phụ lục hợp đồng thực hiện trong năm). Mục tiêu để giảm bớt lượng giấy tờ, hồ sơ và số lần tạm ứng cho hai bên.</t>
  </si>
  <si>
    <t>5. Ý kiến 5: Đề nghị sửa thành: 
c) Hồ sơ nghiệm thu gồm: 
- Báo cáo kết quả thực hiện hợp đồng của doanh nghiệp. 
- Danh sách các đối tượng được hỗ trợ đã được Sở Thông tin và Truyền thông xác nhận (Bao gồm cả danh sách các đối tượng có biến động trong kỳ nghiệm thu) (nếu có)
Lý do:
Do đối với loại hình cung cấp dịch vụ cáp quang, viba... thì không phát sinh danh sách các đối tượng được hỗ trợ.</t>
  </si>
  <si>
    <t>Điểm c Khoản 1 Điều 41</t>
  </si>
  <si>
    <t>6. Ý kiến 6: Đề nghị sửa thành: 
4. Thủ tục tạm ứng, thanh toán:
4.1 Thủ tục tạm ứng
a) Hợp đồng của tổ chức, doanh hợp nghiệp với Quỹ Dịch vụ viễn thông
công ích Việt Nam.
b) Văn bản đề nghị tạm ứng của doanh nghiệp.
4.2 Thủ tục thanh toán 
a) Hợp đồng của tổ chức, doanh nghiệp với Quỹ Dịch vụ viễn thông ký công ích Việt Nam;
b) Báo cáo kết quả thực hiện hợp đồng của doanh nghiệp kèm theo các hồ sơ nghiệm thu quy định tại Điều 41 Thông tư này;
c) Biên bản nghiệm thu kết quả thực hiện hợp đồng cung cấp dịch vụ viễn thông công ích; 
d) Văn bản đề nghị thanh toán của doanh nghiệp. 
Lý do: Do việc tạm ứng và thanh toán là hai thời điểm và hình thức, loại chứng từ xuất trình khác nhau nên để thành hai mục cho rõ ràng, dễ thực hiện</t>
  </si>
  <si>
    <t>Khoản 4 Điều 40</t>
  </si>
  <si>
    <t>Thủ tục tạm ứng, thanh toán</t>
  </si>
  <si>
    <t>7. Ý kiến 7: Trong văn bản vẫn có một số lỗi chính tả cần sửa. 
d) Dịch vụ viễn bắt buộc khác theo quyết định của Bộ Thông tin và Truyền thông... (trang 4/30) 
d) Dịch vụ viễn phổ cập khác theo quyết định của Bộ Thông tin và Truyền thông... (trang 4/30). 7. Mức hỗ trợ cung cấp, sử dụng dịch vụ vụ viễn thông công ích do Bộ Thông tin và Truyền thông quy định. (trang 22/30) ... 
đ) Kế hoạch, dự toán đặt hàng cung cấp dịch truy nhập Internet. (trang 22/30) 
b) Hợp đồng đặt hàng cung cấp dịch vụ viễn thông công ích được điều chính,...</t>
  </si>
  <si>
    <t>AN GIANG: CV 386/STTTT–KHTC</t>
  </si>
  <si>
    <t>1. Ý kiến 1: Điều 3: Đề nghị điều chỉnh thành: “10. Chủ hộ: Là người đứng tên chủ hộ trong Sổ đăng ký hộ khẩu hoặc hình thức quản lý được pháp luật công nhận khác và trực tiếp ký Đơn đề nghị hỗ trợ điện thoại thông minh hoặc đơn đăng ký nhận hỗ trợ và sử dụng dịch vụ viễn thông công ích thuộc Chương trình.” (Dự phòng trường hợp có thể thay đổi hình thức quản lý hộ khẩu trong thời gian tới).</t>
  </si>
  <si>
    <t>Điều 3 Khoản 10</t>
  </si>
  <si>
    <t>Khoản 4 Điều 17: Điều chỉnh lỗi đánh máy: “a) Trừ dần vào chi phí sử dụng dịch vụ viễn thông phát sinh vượt số kinh phí được Chương trình hỗ trợ sử dụng dịch vụ viễn thông phổ cập cho hỗ gia đình;”</t>
  </si>
  <si>
    <t>Điều 17 Khoản 4</t>
  </si>
  <si>
    <t>BÀ RỊA - VŨNG TÀU: CV 553/STTTT-VTCNTT</t>
  </si>
  <si>
    <t>Nhất trí với nội dung dự thảo Thông tư</t>
  </si>
  <si>
    <t>BẮC GIANG: CV 460/STTTT- BCVT</t>
  </si>
  <si>
    <t>Nhất trí với nội dung dự thảo Thông tư:</t>
  </si>
  <si>
    <t>BẮC KAN: CV: /UBND-VXNV</t>
  </si>
  <si>
    <t>Tại khoản 2 Điều 2, đề nghị sửa cụm từ “gia đình chính sách người có công” thành “gia đình chính sách người có công với cách mạng”.</t>
  </si>
  <si>
    <t>Điều 2 Khoản 2</t>
  </si>
  <si>
    <t>Tại khoản 4 Điều 4, đề nghị bổ sung cụm từ “đặc biệt khó khăn” vào sau câu: “Vùng có điều kiện kinh tế- xã hội”.</t>
  </si>
  <si>
    <t>Điều 4 Khoản 4</t>
  </si>
  <si>
    <t>Tại điểm d khoản 1 và điểm d khoản 2 Điều 5, đề nghị bổ sung từ “thông” vào sau chữ “viễn”.</t>
  </si>
  <si>
    <t>Điều 5 Điểm d khoản 1 và điểm d khoản 2</t>
  </si>
  <si>
    <t>Tại điểm a khoản 5 Điều 9, đề nghị sửa thành: “Doanh nghiệp cung viễn thông công ích được Bộ Thông tin và Truyền thông lựa chọn theo quy định tại Khoản 2, Khoản 3 và Khoản 4 Điều này, lập danh sách các điểm được hỗ trợ từ Chương trình theo Mẫu số 03/DS BTS và Mẫu số 04/DS Node Phụ lục số 01 ban hành kèm theo Thông tư này, báo cáo Sở Thông tin và Truyền thông các tỉnh, thành phố trực thuộc Trung ương (sau đây gọi chung là Sở Thông tin và Truyền thông) xác nhận, gửi Quỹ Dịch vụ viễn thông công ích Việt Nam cùng hồ sơ đề nghị nghiệm thu, thanh toán quý thứ nhất”.</t>
  </si>
  <si>
    <t>Điều 9 Điểm a khoản 5</t>
  </si>
  <si>
    <t>Bảo lưu vì Sở Văn hóa, Thông tin, Thể thao và Du lịch Bạc Liêu sau khi nhập Sở TT&amp;TT Bạc Liêu thì chức năng và quản lý nhà nước về thông tin và Truyền thông chuyển về Sở này</t>
  </si>
  <si>
    <t>Tại điểm a, c, khoản 3 Điều 14, đề nghị kiểm tra lại đối tượng “hộ nghèo đồng thời là gia đình chính sách xã hội”, “hộ cận nghèo đồng thời là gia đình chính sách xã hội” không có trong quy định tại Điều 2 và giải thích từ ngữ tại Điều 3.</t>
  </si>
  <si>
    <t>Điều 14 Điểm a, c, khoản 3</t>
  </si>
  <si>
    <t>Tại điểm c khoản 5 Điều 45, đề nghị sửa theo điểm b khoản 2 Điều 24 để đảm bảo tính thống nhất.</t>
  </si>
  <si>
    <t>Điều 45 Điểm c khoản 5</t>
  </si>
  <si>
    <t>Tại phụ lục số 08: “Số thứ tự 309, thôn Ouan Làng, xã Thanh Vận, huyện Chợ Mới, tỉnh Bắc Kạn”, đề nghị sửa thành:“ thôn Quan Làng, xã Thanh Vận, huyện Chợ Mới, tỉnh Bắc Kạn”.</t>
  </si>
  <si>
    <t>Phụ lục số 08</t>
  </si>
  <si>
    <t>BẠC LIÊU: CV 1131/UBND-KGVX</t>
  </si>
  <si>
    <t>BẮC NINH: CV 233/STTTT-BCVT</t>
  </si>
  <si>
    <t>Tại mục a, khoản 5, Điều 45 (Chương VII. Tổ chức thực hiện) trang 30 chỉnh sửa thành: “Chỉ đạo Sở Lao động, Thương binh và Xã hội hàng năm, cung cấp cho Bộ Thông tin và Truyền thông danh sách hộ nghèo, hộ cận nghèo được công nhận; danh sách hộ gia đình thoát hộ nghèo, thoát hộ cận nghèo được công nhận; gia đình chính sách người có công và gia đình có các đối tượng chính sách đặc biệt khác tại địa phương để phục vụ giám sát, nghiệm thu kết quả cung cấp dịch vụ viễn thông công ích tại địa phương”.</t>
  </si>
  <si>
    <t>Điều 45 Mục a, khoản 5</t>
  </si>
  <si>
    <t>Bảo lưu. Vì tùy phân cấp từng địa phương sẽ giao cho các Sở ban ngành thực hiện nhiệm vụ này, không nên quy định cứng cho một Sở nào</t>
  </si>
  <si>
    <t>Tại Mẫu 01/DS HN, HCN, CS và Mẫu 02/DS HN, HCN, CS của Phụ biểu 1.2 đề nghị sửa xác nhận của “Chủ tịch UBND tỉnh/thành phố” thành xác nhận của Lãnh đạo cơ quan có liên quan (Sở Lao động, Thương binh và Xã hội tỉnh/thành phố).</t>
  </si>
  <si>
    <t>Phụ lục: Tại Mẫu 01/DS HN, HCN, CS và Mẫu 02/DS HN, HCN, CS của Phụ biểu 1.2</t>
  </si>
  <si>
    <t>đề nghị xác nhận của cơ quan có liên quan, ko xác nhận của Chủ tịch UBND tỉnh, TP</t>
  </si>
  <si>
    <t>BẾN TRE: 664 /STTTT-CNTT&amp;BCVT</t>
  </si>
  <si>
    <t>Tại dự thảo Thông tư hướng dẫn thực hiện chương trình cung cấp dịch vụ VTCI đến năm 2025 (Điều 3, Khoản 7) xem xét, nghiên cứu các quy định hiện hành bổ sung thêm Quyết định số 353/QĐ-TTg ngày 15 tháng 3 năm 2022 của Thủ tướng Chính phủ phê duyệt danh sách huyện nghèo, xã đặc biệt khó khăn vùng bãi ngang, ven biển và hải đảo giai đoạn 2021 - 2025 (74 huyện nghèo thuộc 26 tỉnh, 54 xã đặc biệt khó khăn vùng bãi ngang, ven biển và hải đảo thuộc 12 tỉnh); đồng thời điều chỉnh các nội dung khác có liên quan đến việc bổ sung thêm Quyết định số 353/QĐ-TTg ngày 15 tháng 3 năm 2022 của Thủ tướng Chính phủ;</t>
  </si>
  <si>
    <t>Điều 3, Khoản 7</t>
  </si>
  <si>
    <t>BÌNH ĐỊNH</t>
  </si>
  <si>
    <t>BÌNH DƯƠNG: 1970/UBND-VX</t>
  </si>
  <si>
    <t>BÌNH PHƯỚC: CV 302/STTTT-BCVTCNTT</t>
  </si>
  <si>
    <t>BÌNH THUẬN: CV 381/STTTT-BCVT&amp;CNTT</t>
  </si>
  <si>
    <t>Tại Điều 9, Điều 10, Điều 11 dự thảo Thông tư đề nghị điều chỉnh thời gian thực hiện xác nhận danh sách các đối tượng được Chương trình hỗ trợ trên địa bàn chậm nhất (07 ngày làm việc lên 10 ngày làm việc) kể từ ngày nhận được báo cáo của doanh nghiệp.</t>
  </si>
  <si>
    <t>Điều 9, Điều 10, Điều 11</t>
  </si>
  <si>
    <t>Bảo lưu vì đợt tới không phải xác nhận cho các đối tượng khối lương lớn là HN, HCN chỉ xác nhận các tổ chức và biến dộng không nhiều</t>
  </si>
  <si>
    <t>Tại Khoản 3 Điều 14 dự thảo thông tư về thứ tự ưu tiên đối với hộ gia đình trong hỗ trợ trang bị điện thoại thông minh đề nghị thay đổi thứ tự ưu tiên giữ hộ nghèo và hộ cận nghèo đồng thời là gia đình chính sách xã hội hoặc có đối tượng chính sách đặc biệt khác.</t>
  </si>
  <si>
    <t>Điều 14 Khoản 3</t>
  </si>
  <si>
    <t>Tại Điểm b Khoản 2 Điều 15 Số hộ nghèo, hộ cận nghèo quy đổi của từng tỉnh = Số hộ nghèo quy đổi (HNqđt) + Số hộ cận nghèo quy (HCNqđt) đề nghị sửa lỗi Số hộ nghèo, hộ cận nghèo quy đổi của từng tỉnh = Số hộ nghèo quy đổi (HNqđt) + Số hộ cận nghèo quy đổi (HCNqđt)</t>
  </si>
  <si>
    <t>Điều 15 Điểm b Khoản 2</t>
  </si>
  <si>
    <t xml:space="preserve">Tại Điều 17 dự thảo Thông tư về hình thức, mức hỗ trợ:
- Mức hỗ trợ: đề nghị xem xét nâng lên mức hỗ trợ 1.000.000 đồng/hộ.
- Hình thức đề nghị thêm hình thức hỗ trợ bằng hiện vật (điện thoại thông minh). 
</t>
  </si>
  <si>
    <t>Dự thảo thông tư đề nghị bổ sung thêm quy định cấu hình kỹ thuật tối thiểu và yêu cầu chất lượng đối với điện thoại thông minh cung cấp cho đối tượng được thụ hưởng.</t>
  </si>
  <si>
    <t>Phụ lục</t>
  </si>
  <si>
    <t>Bảo lưu. Vì điện thoại thông minh giờ đã là thiết bị thông thường và phổ cập trên thị trường, tùy điều kiện và nhu cầu của Hộ nghèo, hộ cận nghèo sẽ có nhu cầu mua các cấu hình thiết bị phù hợp</t>
  </si>
  <si>
    <t>CÀ MAU</t>
  </si>
  <si>
    <t>Đề nghị điều chỉnh lại một số lỗi chính tả, thể thức văn bản cho phù hợp (có đánh dấu chữ màu đỏ trong dự thảo đính kèm).</t>
  </si>
  <si>
    <t>Lỗi đánh máy</t>
  </si>
  <si>
    <t>ở phần Phụ lục kèm theo Thông tư, tại Mẫu số 01/ĐK-ĐT,DV-HGĐ, Mẫu số 02/ĐK-DV-HGĐ, đề nghị thay cụm từ “Đơn đăng ký hỗ trợ” thành “Đơn đăng ký nhận hỗ trợ”</t>
  </si>
  <si>
    <t>CẦN THƠ: CV 746/STTTT-CNTTVT</t>
  </si>
  <si>
    <t>CAO BẰNG: CV 816/UBND-VX</t>
  </si>
  <si>
    <t>ĐÀ NẴNG: CV 774/STTTT-ĐTHTS</t>
  </si>
  <si>
    <t>ĐẮK LẮK CV 588/STTTT-BCVT</t>
  </si>
  <si>
    <t>ĐẮK NÔNG CV 492/STTTT-BCVT</t>
  </si>
  <si>
    <t>ĐIỆN BIÊN: CV 503/STTTT-KHTC</t>
  </si>
  <si>
    <t>Tại khoản 2, Điều 2 đề nghị sửa đổi như sau: Hộ nghèo, hộ cận nghèo (theo chuẩn nghèo đa chiều giai đoạn 2021 - 2025 do Chính phủ quy định tại Nghị định số 07/2021/NĐ-CP ngày 27/01/2021 của Chính phủ);</t>
  </si>
  <si>
    <t>Điều 2 Tại khoản 2</t>
  </si>
  <si>
    <t>Bảo lưu. Ghi theo Quyết định số 2269/QĐ-TTg</t>
  </si>
  <si>
    <t>Có thể tiếp thu</t>
  </si>
  <si>
    <t>Tại khoản 1, khoản 2 Điều 16 quy định trách nhiệm của UBND tỉnh ban hành tiêu chí, trình tự, thủ tục hỗ trợ điện thoại thông minh tại địa phương. Tuy nhiên tại Điều 13 của dự thảo đã quy định cụ thể về tiêu chí đối tượng nhận hỗ trợ điện thoại thông minh, Điều 18 về thành phần thủ tục, hồ sơ. Do đó đề nghị bỏ khoản 1, khoản 2 Điều 16 và hướng dẫn cụ thể hơn để địa phương áp dụng.</t>
  </si>
  <si>
    <t>Điều 16 Khoản 1, khoản 2</t>
  </si>
  <si>
    <t>Tại điểm b khoản 1, Điều 18 quy định về thủ tục hồ sơ gồm đơn đề nghị, bản phô tô giấy chứng minh thư nhân dân hoặc căn cước công dân. Tuy nhiên, nhằm đảm bảo hỗ trợ đúng đối tượng thụ hưởng, đề nghị bổ sung thủ tục là bản phô tô giấy chứng nhận hộ nghèo, hộ cận nghèo.</t>
  </si>
  <si>
    <t>Điều 18: Điểm b khoản 1,</t>
  </si>
  <si>
    <t>Tại Phụ lục số 08 - Danh sách các khu vực được phổ cập dịch vụ viễn thông di động mặt đất: Tính đến 31/3/2022 trên địa bàn tỉnh Điện Biên có 83 thôn/bản chưa được cung cấp đầy đủ dịch vụ viễn thông di động mặt đất cần được phổ cập dịch vụ (dự thảo có 81 thôn/bản). Đề nghị bổ sung thêm 02 thôn/bản: thôn Sìn Thàng-X. Chà Tở-H. Nậm Pồ và Thôn Huổi Nỏong-X. Nạm Khăn-H. Nậm Pồ vào Phụ lục số 08: (chi tiết trong công văn 503/STTTT-KHTC)</t>
  </si>
  <si>
    <t>Cục Viễn thông cập nhật</t>
  </si>
  <si>
    <t>Tại Phụ lục số 09 - Danh sách các khu vực khó khăn được phổ cập dịch vụ truy nhập Internet băng rộng cố định: Tính đến 31/3/2022 trên địa bàn tỉnh Điện Biên có 175 thôn/bản chưa có hạ tầng, dịch vụ truy nhập Internet băng rộng cố định cần được phổ cập dịch vụ (dự thảo có 169 thôn/bản). Đề nghị bổ sung thêm 06 thôn/bản vào Phụ lục số 9:(chi tiết trong công văn 503/STTTT-KHTC)</t>
  </si>
  <si>
    <t>Phụ lục số 09</t>
  </si>
  <si>
    <t>ĐỒNG NAI: CV 652/STTTT-CNTTVT</t>
  </si>
  <si>
    <t>ĐỒNG THÁP: CV 382/STTTT-BCVT</t>
  </si>
  <si>
    <t>GIA LAI: CV 519/STTTT-BCVT</t>
  </si>
  <si>
    <t>Đối với đơn vị hành chính cấp huyện: Đề nghị điều chỉnh tên gọi “huyện Đăk Đoa” thành “huyện Đak Đoa”.</t>
  </si>
  <si>
    <t>Đối với đơn vị hành chính cấp xã:
a) Tại huyện Chư Păh: đề nghị điều chỉnh tên “xã Chư Đăng Ya” thành “xã Chư Đang Ya”.
b) Tại huyện Mang Yang: đề nghị điều chỉnh tên gọi “xã Đăk Djrăng” thành “Đak Djrăng”. c) Tại huyện Chư Prông: đề nghị điều chỉnh tên gọi “xã Ia Drăng” thành “xã Ia Drang”.</t>
  </si>
  <si>
    <t>HÀ GIANG</t>
  </si>
  <si>
    <t>HÀ NAM: 384/STTTT-BCVTCNTT</t>
  </si>
  <si>
    <t>HÀ NỘI: CV 886/STTTT-BCVT</t>
  </si>
  <si>
    <t>Phần căn cứ: Đề nghị bổ sung các văn bản quy phạm pháp luật (Luật Thuế giá trị gia tăng ngày 03/6/2008, Luật Ngân sách nhà nuớc, Nghị định số 32/2019/ND-CP ngày 10/4/2019 của Chính phủ quy định giao nhiệm vụ, đặt hàng hoặc đấu thầu cung cấp sản phẩm, dịch vụ công sử dụng ngân sách nhà Nước từ nguồn kinh phí chi thường xuyên) do Điều 7, Điều 33, Điều 45 dự thảo Thông tư căn cứ theo quy định của các văn bản trên.</t>
  </si>
  <si>
    <t>Căn cứ</t>
  </si>
  <si>
    <t>Điểm b khoản 1 Điều 11 dự thảo Thông tư: Đề nghị sửa nội dung “các huyện đảo theo quy định tại khoản 11 Điều 3 Thông tư này” thành “các huyện đảo theo quy định tại khoản 9 Điều 3 Thông tư này”.</t>
  </si>
  <si>
    <t>Điều 11: Điểm b khoản 1</t>
  </si>
  <si>
    <t>Khoản 1 Điều 16 dự thảo Thông tư: Đề nghị bỏ nội dung “tiêu chí, thứ tự ưu tiên” do nội dung này được quy định tại Điều 14 dự thảo Thông tư.</t>
  </si>
  <si>
    <t>Khoản 1 Điều 16</t>
  </si>
  <si>
    <t>Khoản 2 Điều 19, khoản 1 Điều 21 dự thảo Thông tư: Đề nghị bổ sung đối tượng ưu tiên “các đối tượng chính sách đặc biệt khác” theo quy định tại mục I.2.e Điều 1 Quyết định số 2269/QD-TTg ngày 31/12/2021 của Thủ tướng Chính phủ phê duyệ Chương trinh cung cấp dịch vụ viễn thông công ích đến năm 2025.</t>
  </si>
  <si>
    <t>Điều 19 Khoản 2 Điều 19, Điều 21 khoản 1</t>
  </si>
  <si>
    <t>Điểm c khoản 5 Điều 45 dự thảo Thông tư: Đề nghị bổ sung đối tượng để Uy ban nhân dân cấp xã cung cấp danh sách hộ nghèo, hộ cận nghèo; danh sách hộ gia đình thoát nghèo, thoát hộ cận nghèo hàng năm ngay sau khi có văn bản công nhận.</t>
  </si>
  <si>
    <t>Đề nghị rà soát các biểu mẫu, bổ sung đối tượng: “các đối tượng chính sách đặc biệt khác” theo mục 4 nêu trên; bổ sung thẩm quyền ký, họ và tên người ký xác nhận vào các biều mẫu.</t>
  </si>
  <si>
    <t>Đề nghị bổ sung Phụ lục 08 về Danh sách các khu vực khó khăn được phổ cập dịch vụ viễn thông di động mặt đất và Phụ lục 09 về Danh sách các khu vực khó khăn được phổ cập dịch vụ truy nhập Internet băng rộng cố định</t>
  </si>
  <si>
    <t>Đã có Phụ lục 08 và 09</t>
  </si>
  <si>
    <t>HÀ TĨNH</t>
  </si>
  <si>
    <t>HẢI DƯƠNG: 475/STTTT-BCVTCNTT</t>
  </si>
  <si>
    <t>HẢI PHÒNG: CV 656/STTTT-BCVT</t>
  </si>
  <si>
    <t>HẬU GIANG:</t>
  </si>
  <si>
    <t>Tại Điều 9, Điều 10, Điều 11 của Thông tư hướng dẫn đề nghị điều chỉnh thời gian thực hiện xác nhận danh sách các đối tượng được Chương trình hỗ trợ trên địa bàn tỉnh chậm nhất 07 ngày làm việc lên 10 ngày làm việc kể từ ngày nhận được báo cáo của doanh nghiệp.</t>
  </si>
  <si>
    <t>Tại Điều 17. Hình thức, mức hỗ trợ, phương thức hỗ trợ của Thông tư hướng dẫn: về hình thức hỗ trợ: đề nghị bổ sung hình thức hỗ trợ: bằng hiện vật. (điện thoại thông minh)</t>
  </si>
  <si>
    <t>Bảo lưu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 cho nên hỗ trợ bằng tiền không bằng hiện vật</t>
  </si>
  <si>
    <t>HỒ CHÍ MINH</t>
  </si>
  <si>
    <t>HÒA BÌNH: CV 443/STTTT-BCVT</t>
  </si>
  <si>
    <t>Tại khoản 2, Điều 2 đề nghị sửa đổi như sau: Hộ nghèo, hộ cận nghèo (theo chuẩn nghèo đa chiều giai đoạn 2021 - 2025 do Chính phủ quy định tại Nghị định số 07/2021/NĐ-CP ngày 27 tháng 01 năm 2021 của Chính phủ)</t>
  </si>
  <si>
    <t>Điều 2: Khoản 2</t>
  </si>
  <si>
    <t>Tại khoản 1, khoản 2 Điều 16 quy định trách nhiệm của UBND tỉnh ban hành tiêu chí, trình tự, thủ tục hỗ trợ điện thoại thông minh tại địa phương. Tuy nhiên tại Điều 13 của dự thảo đã quy định cụ thể về tiêu chí đối tượng nhận hỗ trợ điện thoại thông minh, Điều 18 về thành phần thủ tục, hồ sơ. Do đó đề nghị bỏ khoản 1, khoản 2 Điều 16 và quy định cụ thể hơn để địa phương áp dụng.</t>
  </si>
  <si>
    <t>Điều 16: Khoản 1, khoản 2</t>
  </si>
  <si>
    <t>Tại Điều 41 không quy định trách nhiệm của Sở Thông tin và Truyền thông thực hiện kiểm tra và xác nhận danh sách các đối tượng thụ hưởng dịch vụ viễn thông phổ cập theo quy định tại mục 3. Tuy nhiên theo hướng dẫn Hướng dẫn thực hiện Chương trình cung cấp dịch vụ viễn thông công ích đến năm 2020 có quy định nhiệm vụ kiểm tra và xác nhận danh sách các đối tượng thụ hưởng dịch vụ viễn thông phổ cập cho Sở Thông tin và Truyền thông. Đề nghị cơ quan soạn thảo nghiên cứu xem xét bổ sung trách nhiệm của Sở Thông tin và Truyền thông hay không.</t>
  </si>
  <si>
    <t>Điều 41</t>
  </si>
  <si>
    <t>Bảo lưu. Đã quy định cụ thể trong từng nội dung yêu cầu xác nhận và được quy định trong trách nhiệm của UBND tỉnh, TP</t>
  </si>
  <si>
    <t>HƯNG YÊN</t>
  </si>
  <si>
    <t>KHÁNH HÒA: CV 852/STTTT-CNTTBCVT</t>
  </si>
  <si>
    <t>KIÊN GIANG: CV: 328/STTTT-VTCNTT</t>
  </si>
  <si>
    <t>Tại Khoản 9 - Điều 3, đề nghị thêm cụm từ “thành phố” trước tên địa danh Phú Quốc.</t>
  </si>
  <si>
    <t>Khoản 9 - Điều 3</t>
  </si>
  <si>
    <t>Tại Điều 5, đề nghị thêm vào mục: Dịch vụ vệ tinh hàng hải đối với thiết bị giám sát hành trình tàu cá trên biển.</t>
  </si>
  <si>
    <t>Bảo lưu.</t>
  </si>
  <si>
    <t>KON TUM: CV 1014/UBND-KGVX</t>
  </si>
  <si>
    <t>Tại Điều 38, đề nghị Bộ Thông tin và Truyền thông đặt lại thứ tự khoản cho phù hợp (dự thảo có Khoản 1, 2, 5 mà không có Khoản 3, 4).</t>
  </si>
  <si>
    <t>Tại Điều 38</t>
  </si>
  <si>
    <t>Đề nghị Bộ Thông tin và Truyền thông xem xét bỏ Điểm b, Khoản 5, Điều 45 (Chỉ đạo Sở Thông tin và Truyền thông tổ chức xác nhận khối lượng dịch vụ viễn thông công ích tại địa phương theo hướng dẫn tại Thông tư này). Lý do: Dự thảo thông tư đã quy định Sở Thông tin và Truyền thông ký xác nhận. Do đó Ủy ban nhân tỉnh không cần phải chỉ đạo lại.</t>
  </si>
  <si>
    <t>Điểm b, Khoản 5, Điều 45</t>
  </si>
  <si>
    <t xml:space="preserve">Tại Phụ lục 08 kèm theo dự thảo:
+ Cột xã thuộc huyện Kon Plông, tỉnh Kon Tum, đề nghị sửa cụm từ “Xã Măng Buk” thành “Xã Măng Bút”.
+ Đề nghị Bộ Thông tin và Truyền thông bổ sung các khu vực sau: Thôn Đăk Lai, Đăk Púk và thôn Tu Thôn thuộc xã Đăk Nên, huyện Kon Plông, tỉnh Kon Tum; Thôn Đăk Bối và thôn Xa Úa thuộc xã Mường Hoong, huyện Đăk Glei, tỉnh Kon Tum; Thôn 3 thuộc xã Ia Dom và thôn Chư Hem thuộc xã Ia Đal, huyện Ia H’Drai, tỉnh Kon Tum.
</t>
  </si>
  <si>
    <t xml:space="preserve">Phụ lục số 08 </t>
  </si>
  <si>
    <t>LAI CHÂU: CV 534/STTTT-BCVTCNTT</t>
  </si>
  <si>
    <t>Tên khoản 1, Điều 8 đề nghị sửa lại như sau “khu vực khó khăn được phổ cập dịch vụ viễn thông, là các thôn, bản, làng, ấp, buôn, bon, phum, sóc, đảo có hộ dân sinh sống (gọi chung là thôn) đáp ứng đủ các tiêu chí sau”.</t>
  </si>
  <si>
    <t>Khoản 1, Điều 8</t>
  </si>
  <si>
    <t>Tại điểm a, khoản 1, Điều 8 dự thảo thông tư đề nghị bổ sung cụm từ “đã có điện” vào sau từ “Thôn”.</t>
  </si>
  <si>
    <t>Điểm a, khoản 1, Điều 8</t>
  </si>
  <si>
    <t>Điểm c, khoản 4, Điều 10 có nội dung quy định “Thời gian phục vụ (giờ mở cửa) tại các điểm cung cấp dịch vụ: 08 giờ/ngày theo giờ làm việc hành chính tại địa phương, từ thứ Hai đến thứ Bảy hằng tuần (trừ ngày nghỉ lễ)” là chưa phù hợp với tình hình thực tế tại các địa phương. Vì hiện nay đa số các địa phương giờ hành chính là 08 giờ/ngày từ thứ Hai đến thứ Sáu hằng tuần. Do đó, đề nghị quý cơ quan chỉnh sửa lại nội dung trên theo hướng “Thời gian phục vụ (giờ mở cửa) tại các điểm cung cấp dịch vụ: 08 giờ/ngày theo giờ làm việc hành chính tại địa phương, từ thứ Hai đến thứ Sáu hằng tuần (trừ ngày nghỉ lễ)” cho chính xác và phù hợp với tình hình thực tế tại các địa phương.</t>
  </si>
  <si>
    <t>Điểm c, khoản 4, Điều 10</t>
  </si>
  <si>
    <t>Vu KHTC Bưu chính công ích có 4h</t>
  </si>
  <si>
    <t>Điểm d, khoản 4, Điều 10 quy định “Khu vực lắp đặt máy tính và trang thiết bị phục vụ truy nhập Internet: Đảm bảo an ninh, an toàn, phòng chống cháy, nổ; đảm bảo các điều kiện thích hợp về ánh sáng, độ ẩm, nhiệt độ; đảm bảo diện tích đủ rộng cho người dân có nhu cầu có thể tiếp cận, sử dụng dịch vụ thuận tiện” là quy định chung chung, chưa cụ thể điều kiện về an ninh, an toàn, phòng chống cháy, nổ, điều kiện thích hợp về ánh sáng, độ ẩm, nhiệt độ, diện tích là thực hiện theo quy định hay hướng dẫn cụ thể theo văn bản của bộ, ngành nào? Do đó, đề nghị quý cơ quan bổ sung cho cụ thể các nội dung trên.</t>
  </si>
  <si>
    <t>Điểm d, khoản 4, Điều 10</t>
  </si>
  <si>
    <t>Khoản 1, Điều 13 dự thảo văn bản: đề nghị bổ sung cụm từ “với cách mạng” vào sau cụm từ “người có công” cho đầy đủ và chính xác.</t>
  </si>
  <si>
    <t>Khoản 1, Điều 13</t>
  </si>
  <si>
    <t>Điều 14 dự thảo văn bản: đề nghị bổ sung thêm thứ tự ưu tiên về địa bàn cư trú bao gồm “các xã biên giới” vào điểm c của khoản 2 Điều này cho phù hợp với các huyện, tỉnh có các xã giáp biên giới.</t>
  </si>
  <si>
    <t>Điểm c của khoản 2 Điều 14</t>
  </si>
  <si>
    <t>Tiếp thu. Trong dự thảo Thông tư sửa đổi không đưa nội dung ưu tiên về địa bàn</t>
  </si>
  <si>
    <t>LÂM ĐỒNG: CV 352/STTTT-BCVT</t>
  </si>
  <si>
    <t>Tại Điều 9, Điều 10, Điều 11 dự thảo Thông tư đề nghị điều chỉnh thời gian thực hiện xác nhận danh sách các đối tượng được Chương trình hỗ trợ trên địa bàn chậm nhất (07 ngày làm việc lên 10 ngày làm việc) kể từ ngày nhận được báo cáo của doanh nghiệp.
Lý do: Vì các xã có điều kiện kinh tế - xã hội đặc biệt khó khăn, xã đảo, huyện đảo có khoảng cách với nhau rất xa, điều kiện di chuyển không thuận tiện; vì vậy, nhằm đảm bảo thời gian thực hiện xác nhận cho Sở Thông tin và Truyền thông.</t>
  </si>
  <si>
    <t>Tại Điều 17 dự thảo Thông tư về hình thức, mức hỗ trợ:
- Mức hỗ trợ: đề nghị xem xét nâng lên mức hỗ trợ 1.000.000 đồng/hộ.
- Hình thức đề nghị thêm hình thức hỗ trợ bằng hiện vật (điện thoại thông
minh). Lý do:
+ Đối tượng được thụ hưởng thường ở vùng sâu, vùng xa không gặp khó khăn khi tự mua sắm điện thoại thông minh; không phải bỏ thêm chi phí để mua sắm thiết bị (kể cả chi phí đi lại).
+ Điện thoại thông minh sẽ được cài đặt sẵn những nền tảng cần thiết phục vụ phục vụ nhu cầu của đối tượng được thủ hưởng nên khi nhận điện thoại thông minh là sử dụng được ngay.
+ Đối tượng được thụ hưởng không phải gặp rủi ro về chất lượng, cấu hình thiết bị.
+ Có sự giám sát của các cơ quan có thẩm quyền và sự hỗ trợ của doanh nghiệp trong việc bảo hành Điện thoại thông minh nên việc sử dụng của đối tượng được thụ hưởng sẽ được đảm bảo hơn (công cụ, cơ sở quản lý về chất
lượng, bảo hành khi sản phẩm không đáp ứng yêu cầu).</t>
  </si>
  <si>
    <t>Tiếp thu một phần sẽ bổ sung hỗ trợ cả bằng hiện vật và bằng tiền. Không tăng mức hỗ trợ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t>
  </si>
  <si>
    <t>Bảo lưu vì điện thoại thông minh trên thị trường đã rất phổ biến và đã được Thông tư giải thích tại khoản 1 Điều 2</t>
  </si>
  <si>
    <t>LẠNG SƠN: CV 407/UBND-KGVX</t>
  </si>
  <si>
    <t>Khoản 7 Điều 3: dự thảo quy định "Xã đặc biệt khó khăn vùng bãi ngang, ven biển và hải đảo là các xã được Thủ tướng Chính phủ quyết định theo tiêu chí xác định được quy định tại Quyết định số 36/2021/QĐ-TTg ngày 13/12/2021 của Thủ tướng Chính phủ về tiêu chí xác định huyện nghèo, xã đặc biệt khó khăn vùng bãi ngang, ven biển và hải đảo giai đoạn 2021 - 2025", tuy nhiên ngày 15/3/2022 Thủ tướng Chính phủ đã ban hành Quyết định số 353/QĐ- TTg phê duyệt danh sách huyện nghèo, xã đặc biệt khó khăn vùng bãi ngang, ven biển và hải đảo giai đoạn 2021 - 2025, do đó đề nghị thay thế Quyết định số 36/2021/QĐ-TTg bằng Quyết định số 353/QĐ-TTg để quy định được cụ thể hơn.</t>
  </si>
  <si>
    <t>Điều 3: Khoản 7</t>
  </si>
  <si>
    <t>Khoản 1, khoản 2 Điều 16: tại các khoản này quy định trách nhiệm của UBND tỉnh ban hành tiêu chí, trình tự, thủ tục hỗ trợ điện thoại thông minh tại địa phương. Tuy nhiên tại Điều 13 của dự thảo đã quy định cụ thể về tiêu chí đối tượng nhận hỗ trợ điện thoại thông minh, Điều 18 đã quy định về thành phần thủ tục, hồ sơ. Do đó đề nghị bỏ khoản 1, khoản 2 Điều 16 và quy định cụ thể hơn (ở Điều 13, Điều 18) để địa phương áp dụng thực hiện.</t>
  </si>
  <si>
    <t>Bảo lưu, Thông tư chỉ đưa ra nguyên tắt, tuỳ tình hình địa phương sẽ có các tiêu chí đề xuất phù hợp</t>
  </si>
  <si>
    <t>Khoản 1 Điều 18: nhằm đảm bảo hỗ trợ đúng đối tượng thụ hưởng, đề nghị xem xét, bổ sung thành phần hồ sơ đề nghị hỗ trợ trang bị điện thoại thông minh là bản phô tô giấy chứng nhận hộ nghèo, hộ cận nghèo.</t>
  </si>
  <si>
    <t>Điều 18: Khoản 1</t>
  </si>
  <si>
    <t>Điều 41: đề nghị quy định bổ sung trách nhiệm của Sở Thông tin và Truyền thông trong việc thực hiện kiểm tra và xác nhận danh sách các đối tượng thụ hưởng dịch vụ viễn thông phổ cập (tại Hướng dẫn thực hiện Chương trình cung cấp dịch vụ viễn thông công ích đến năm 2020 có quy định nhiệm vụ này của Sở Thông tin và Truyền thông).</t>
  </si>
  <si>
    <t>Tại phụ biểu 1.1. Đơn đăng ký thuê bao hưởng hỗ trợ sử dụng dịch vụ viễn thông công ích: đề nghị cơ quan soạn thảo xem xét, bổ sung vào nội dung các mẫu đơn đối tượng "Là chủ hộ gia đình thuộc diện gia đình có đối tượng bảo trợ xã hội đang hưởng trợ cấp xã hội hàng tháng".</t>
  </si>
  <si>
    <t>Tiếp thu. Dự thảo sẽ sửa theo hướng giảm bớt thủ tục hành chính</t>
  </si>
  <si>
    <t>LÀO CAI: 344/STTTT-BCVTCNTT</t>
  </si>
  <si>
    <t>Theo quy định tại khoản 1 Điều 19 đối tượng được hưởng hỗ trợ là hộ nghèo, hộ cận nghèo không phân biệt địa bàn cư trú; song tại điểm b, khoản 1, Điều 20 lại quy định đối với dịch vụ truy nhập Internet băng rộng cố định mặt đất chỉ áp dụng đối với đối tượng tại các xã có điều kiện kinh tế - xã hội khó khăn, xã đảo, huyện đảo và khu vực khó khăn được phổ cập dịch vụ. Như vậy có sự thiếu thống nhất giữa quy định tại Điều 19 và Điều 20, đề nghị cơ quan soạn thảo xem xét điều chỉnh, làm rõ.</t>
  </si>
  <si>
    <t>Điều 19 và Điều 20</t>
  </si>
  <si>
    <t>Đề nghị cơ quan soạn thảo làm rõ các khái niệm: cơ sở giáo dục mầm non, cơ sở giáo dục phổ thông. Đặc biệt với các khu vực đặc thù như tỉnh Lào Cai, mỗi cơ sở mầm non, giáo dục có thể gồm 01 điểm trường chính và có thêm nhiều phân hiệu, như vậy chính sách có áp dụng đối với các phân hiệu không? néu chưa có thì nên bổ sung các phân hiệu.</t>
  </si>
  <si>
    <t>Khoản 4 Điều 29 đề nghị làm rõ khái niệm, điều kiện để một điểm được xác định là “Điểm ứng dụng Công nghệ thông tin”.</t>
  </si>
  <si>
    <t>Khoản 4 Điều 29</t>
  </si>
  <si>
    <t>Đề nghị bổ sung kinh phí phục vụ công tác tuyên truyền, quản lý, xác nhận đối tượng thụ hưởng chính sách hỗ trợ thuộc Chương trình cung cấp dịch vụ VTCI. Lý do: - Hiện nay, tỉnh Lào Cai đang áp dụng hình thức đặt hàng các cơ quan báo đài để thực hiện công tác tuyên truyền (kinh phí đặt hàng đã được phê duyệt). Do đó theo các nhiệm vụ trong dự thảo Thông tư không có kinh phí để phục vụ công tác tuyên truyền chương trình VTCI.
- Nhân lực tham mưu triển khai và thẩm định kết quả thực hiện chương trình VTCI trên địa bàn tỉnh không có, khối lượng công việc lớn. Do đó để đảm bảo thực hiện các nội dung được giao cần huy động công chức làm thêm ngoài giờ và dự kiến phải thuê đơn vị sự nghiệp tham gia một số công việc (khảo sát thực tế; rà soát, thẩm tra hồ sơ xác nhận). Song hiện nguồn kinh phí làm thêm giờ và thuê đơn không có.</t>
  </si>
  <si>
    <t>Kinh phí cho Sở</t>
  </si>
  <si>
    <t>Bảo lưu. Thông tư đã quy định tại điểm đ khoản 5 Điều 45 về bố trí ngân sách địa phương cho công tác quản lý nhà nước về viễn thông. Đề nghị trong khi thực hiện các Sở TTTT tính toán, đề xuất để sử dụng ngân sách địa phương</t>
  </si>
  <si>
    <t>Tại khoản 5 Điều 45 đề nghị bổ sung 01 điểm liên quan đến việc chỉ đạo công tác tuyên truyền chương trình VTCI tại địa phương.</t>
  </si>
  <si>
    <t>Khoản 5 Điều 45</t>
  </si>
  <si>
    <t>Bảo lưu. Vì Thông tư không thể quy định về chỉ đạo các nhiệm vụ chuyên môn của địa phương</t>
  </si>
  <si>
    <t>Đề nghị bổ sung mẫu đơn đăng ký nhận/ngừng hỗ trợ dịch vụ viễn thông công ích hoặc mẫu giấy ủy quyền của chủ hộ cho người thay mặt chủ hộ trong trường hợp Người thay mặt chủ hộ là người làm đơn đề nghị hỗ trợ.</t>
  </si>
  <si>
    <t>Tiếp thu và hoàn thiện cho phù hợp</t>
  </si>
  <si>
    <t>Theo Phụ lục 08, tỉnh Lào Cai có 30 thôn thuộc danh sách các khu vực khó khăn được phổ cập dịch vụ viễn thông di động mặt đất, đây là các thôn trắng sóng 4G của tỉnh Lào Cai. Tuy nhiên thực tế tỉnh Lào Cai là một tỉnh miền núi khó khăn, giao thông không thuận lợi, địa hình bị che khuất nên còn nhiều thôn chất lượng phủ sóng rất kèm (diện tích phủ sóng chỉ đạt 20-30%). Do vậy cần hỗ trợ bổ sung phát triển hạ tầng tại các khu vực này, tỉnh Lào Cai đề nghị bổ sung danh sách các khu vực khó khăn được phổ cập dịch vụ thông tin di động mặt đất.</t>
  </si>
  <si>
    <t>Phụ lục 08</t>
  </si>
  <si>
    <t>Bảo lưu, các khu vực được phổ cập đã được lập trên cơ sở các địa bàn chưa được phổ cập do UBND tỉnh cung cấp</t>
  </si>
  <si>
    <t>LONG AN: 772/STTTT-BCTT</t>
  </si>
  <si>
    <t>Tại khoản 5 Điều 3: Đề nghị xem xét bổ sung: “Các đối tượng chính sách đặc biệt khác là người khuyết tật đặc biệt nặng và người khuyết tật nặng theo quy định của pháp luật về người khuyết tật, người cao tuổi theo quy định của pháp luật về người cao tuổi và đang hưởng trợ cấp xã hội hàng tháng từ ngân sách địa phương”.</t>
  </si>
  <si>
    <t>Tại khoản 5 Điều 3</t>
  </si>
  <si>
    <t>Tiếp thu và bổ sung cho phù hợp</t>
  </si>
  <si>
    <t>Tại khoản 1 Điều 16: Đề nghị sửa thành: “Quyết định tiêu chí, thứ tự ưu tiên, số lượng phân bổ và thông báo số lượng điện thoại thông minh được hỗ trợ từ Chương trình đến các địa phương trên địa bàn”.</t>
  </si>
  <si>
    <t>Tại khoản 1 Điều 16</t>
  </si>
  <si>
    <t>Tại khoản 1 Điều 19: Đề nghị xem xét bổ sung: “Các hộ nghèo, hộ cận nghèo được cơ quan có thẩm quyền xác nhận theo chuẩn nghèo đa chiều do Chính phủ quy định trong giai đoạn 2021-2025 và các đối tượng chính sách đặc biệt khác (không phân biệt địa bàn cư trú, không phân biệt hình thức thuê bao (trả trước, trả sau) sử dụng dịch vụ).”</t>
  </si>
  <si>
    <t>Tại khoản 1 Điều 19</t>
  </si>
  <si>
    <t>NAM ĐỊNH</t>
  </si>
  <si>
    <t>NGHỆ AN</t>
  </si>
  <si>
    <t>NINH BÌNH</t>
  </si>
  <si>
    <t>NINH THUẬN</t>
  </si>
  <si>
    <t>PHÚ THỌ</t>
  </si>
  <si>
    <t>PHÚ YÊN</t>
  </si>
  <si>
    <t>QUẢNG BÌNH</t>
  </si>
  <si>
    <t>Tại điểm c, khoản 5, Điều 9; điểm c, khoản 7, Điều 10 và điểm c, khoản 7, Điều 11 đề nghị thay thế cụm từ “chậm nhất 07 ngày làm việc kể từ ngày nhận được báo cáo của doanh nghiệp” thành “chậm nhất 15 ngày làm việc kể từ ngày nhận được báo cáo của doanh nghiệp”.</t>
  </si>
  <si>
    <t>điểm c, khoản 5, Điều 9; điểm c, khoản 7, Điều 10 và điểm c, khoản 7, Điều 11</t>
  </si>
  <si>
    <t>Tại khoản 1, Điều 15: đề nghị bổ sung tiêu chí “Đối tượng bảo trợ xã hội là học sinh” vì các đối tượng này thuộc “các đối tượng chính sách đặc biệt khác có nhu cầu hỗ trợ” được quy định tại khoản 1, Đều 13.</t>
  </si>
  <si>
    <t>Điều 15: khoản 1</t>
  </si>
  <si>
    <t>Tại khoản 2, Điều 19: bổ sung thêm “các đối tượng chính sách đặc biệt khác” vì đã được quy định tại khoản 1, Đều 13.</t>
  </si>
  <si>
    <t>Điều 9: khoản 2</t>
  </si>
  <si>
    <t>Đề nghị Bộ Thông tin và Truyền thông nghiên cứu bố trí kinh khí từ nguồn quản lý của Quỹ VTCI hỗ trợ Sở Thông tin và Truyền thông phục vụ công tác khảo sát, tổng hợp, kiểm tra, xác nhận số liệu liên quan Chương trình VTCI.</t>
  </si>
  <si>
    <t>Bảo lưu vì trong Quyết định số 2269 cũng quy định bố trí nguồn kinh phí từ ngân sách địa phương</t>
  </si>
  <si>
    <t>QUẢNG NAM</t>
  </si>
  <si>
    <t>QUẢNG NGÃI CV 469/STTTT-BCVT&amp;CNTT</t>
  </si>
  <si>
    <t>QUẢNG NINH: CV 731/STTTT-BCVT</t>
  </si>
  <si>
    <t>Sửa đổi, bổ sung khoản 5, Điều 3 thành như sau: “Các đối tượng chính sách đặc biệt khác là người khuyết tật đặc biệt nặng và người khuyết tật nặng theo quy định của pháp luật về người khuyết tật và đang hưởng trợ cấp xã hội hàng tháng theo quy định của Trung ương, từ ngân sách địa phương”.
Lý do: Ngoài các đối tượng trong dự thảo Thông tư đề cập đến như: người khuyết tật đặc biệt nặng, khuyết tật nặng, các đối tượng BTXH đang hưởng từ ngân sách địa phương thì vẫn còn các đối tượng BTXH khác theo quy định của Chính phủ chưa được đề cấp đến; mặt khác đảm bảo cho đối tượng BTXH khó khăn khác cũng được tiếp cận công bằng với dịch vụ viễn thông của nhà nước.</t>
  </si>
  <si>
    <t>Điều 3: Khoản 5</t>
  </si>
  <si>
    <t>Tại điểm a, khoản 1, Điều 11 phạm vi được hỗ trợ có các đảo. Tuy nhiên tại Điều 3. Giải thích từ ngữ chỉ nêu các xã đảo và huyện đảo chưa nêu các đảo. Do đó đề nghị bổ sung và nêu rõ điều kiện các đảo được hỗ trợ doanh nghiệp viễn thông cung cấp dịch vụ truyền số liệu kết nối thông tin với các đảo tại Điều 3 của dự thảo.</t>
  </si>
  <si>
    <t>Điều 11: điểm a, khoản 1</t>
  </si>
  <si>
    <t>Bảo lưu, vì đã nêu chỉ hỗ trợ tại các đảo có địa giới hành chính cấp xã là nơi có dân cư sinh sống và tập trung</t>
  </si>
  <si>
    <t>Tại Điều 17. Hình thức, mức hỗ trợ, phương thức thực hiện đề nghị bổ sung thêm hình hỗ trợ bằng hiện vật để người hưởng thụ có thể lựa chọn sao cho phù hợp.</t>
  </si>
  <si>
    <t>Tiếp thu.Thông tư sẽ bổ sung hỗ trợ cả bằng hiện vật và bằng tiền. Không tăng mức hỗ trợ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t>
  </si>
  <si>
    <t>Sửa đổi điểm a, khoản 2, Điều 20: Đề nghị xem xét bỏ các giấy tờ kèm theo với nội dung này. Lý do: Hiện nay chủ trương đơn giản hóa thủ tục hành chính không yêu cầu người dân phát sinh thêm nhiều giấy tờ; đối với hộ nghèo, cận nghèo đã có quyết định phê duyệt của từng địa phương để xác nhận, đối chiếu. Xem xét đưa nội dung xác minh của UBND cấp xã vào đơn của đối tượng (thay cho các bản giấy phô tô của người dân).</t>
  </si>
  <si>
    <t>Điều 20: Điểm a, khoản 2</t>
  </si>
  <si>
    <t>Hiện nay, Quảng Ninh đã chủ động phối hợp với doanh nghiệp Viễn thông trong việc triển khai xây dựng hạ tầng di động mặt đất, dịch vụ truy nhập Internet băng rộng cố định mặt đất ở khu vực khó khăn và khu vực doanh nghiệp không có khả năng kinh doanh hiệu quả theo cơ chế thị trường. (Ban hành kế hoạch số 13/KH-UBND ngày 14/01/2022 Phủ sóng di động, internet cáp quang vùng sâu, vùng xa, biên giới, hải đảo trên địa bàn tỉnh Quảng Ninh. Trong quá trình thực hiện giao kế hoạch cho các doanh nghiệp viễn thông đề nghị Bộ Thông tin và Truyền thông xem xét phân bổ giao cho các doanh nghiệp viễn thông theo Kế hoạch tỉnh Quảng Ninh đang thực hiện.</t>
  </si>
  <si>
    <t>Tiếp thu, lưu ý khi triển khai</t>
  </si>
  <si>
    <t>QUẢNG TRỊ</t>
  </si>
  <si>
    <t>SÓC TRĂNG</t>
  </si>
  <si>
    <t>SƠN LA CV 431/STTTT-CNTTVT</t>
  </si>
  <si>
    <t>TÂY NINH CV 1218/UBND-KGVX</t>
  </si>
  <si>
    <t>THÁI BÌNH: 262/STTTT-CNTTVT</t>
  </si>
  <si>
    <t>Tại khoản 5 Điều 3 đề nghị xem xét bổ sung thêm đối tượng: Trẻ em dưới 16 tuổi không có nguồn nuôi dưỡng đang đi học, người từ 16 tuổi đến không quá 22 tuổi đang đi học (theo quy định tại khoản 1, 2 Điều 5 Nghị định số 20/2021/NĐ-CP ngày 15/3/2021 của Chính phủ) được hỗ trợ thiết bị để phục vụ cho việc học tập.</t>
  </si>
  <si>
    <t>Khoản 5 Điều 3</t>
  </si>
  <si>
    <t>Bảo lưu. Các đối tượng hỗ trợ thực hiện theo Quyết định số 2269/QĐ-TTg đã được Thủ tướng phê duyệt</t>
  </si>
  <si>
    <t>Tại điểm a khoản 2 Điều 24 đề nghị sửa thành “Chỉ đạo Sở Lao động Thương binh và Xã hội cung cấp cho Sở Thông tin và Truyền thông kết quả rà soát hộ nghèo, hộ cận nghèo tại địa phương.</t>
  </si>
  <si>
    <t>Điểm a khoản 2 Điều 24</t>
  </si>
  <si>
    <t>Bảo lưu. Thông tư chỉ quy định trách nhiệm của UBND tỉnh chỉ đạo các đơn vị liên quan, vì mỗi tỉnh sẽ phân công thực hiện nhiệm vụ cho các Sở khác nhau nên không quy định cụ thể nhiệm vụ các Sở</t>
  </si>
  <si>
    <t>Tại điểm b khoản 2 Điều 24 đề nghị sửa thành “Chỉ đạo Ủy ban nhân dân cấp huyện chỉ đạo Chủ tịch Ủy ban nhân dân cấp xã cung cấp cho cho các doanh nghiệp viễn thông trên địa bàn danh sách hộ gia đình được công nhận thoát nghèo, thoát cận nghèo tại địa phương ngay khi có Quyết định công nhận của Chủ tịch Ủy ban nhân dân cấp xã.</t>
  </si>
  <si>
    <t>Điểm b khoản 2 Điều 24</t>
  </si>
  <si>
    <t>Bảo lưu. Vì UBND tỉnh có thể chỉ đạo đến các xã hoặc thông qua cấp huyện để chỉ đạo cấp xã thì đó là sự điều hành của Tỉnh, không nên quy định cụ thể nhiều cấp thực hiện</t>
  </si>
  <si>
    <t>THÁI NGUYÊN: CV 695/STTTT-BCVT</t>
  </si>
  <si>
    <t>Tại khoản 11, Điều 3: Đề nghị bổ sung “Người thay mặt chủ hộ phải được chủ hộ ủy quyền thay mặt chủ hộ thực hiện việc đăng ký nhận hỗ trợ và sử dụng dịch vụ viễn thông công ích thuộc Chương trình.</t>
  </si>
  <si>
    <t>Điều 3: Khoản 11,</t>
  </si>
  <si>
    <t>Tại điểm c, khoản 11, Điều 11: Đề nghị điều chỉnh và bổ sung “thời gian xác nhận trong 10 ngày làm việc, đối với các tỉnh có địa bàn phức tạp, số lượng điểm lớn, cần thời gian xác nhận cao hơn”, vì việc xác nhận phải có thời gian kiểm tra, xác minh.</t>
  </si>
  <si>
    <t>Điều 11: Điểm c, khoản 11</t>
  </si>
  <si>
    <t>Tại Mục 3 Hỗ trợ dich vụ viễn thông phổ cập cho hộ nghèo và hộ cận nghèo:
+ Đề nghị đơn vị soạn thảo cân nhắc bổ sung trách nhiệm các cấp, các ngành trong qua trình hỗ trợ cung cấp dịch vụ, ví dụ cấp xã cần xác nhận đơn hay không, danh sách hay không, cấp tỉnh cần xác nhận hay kiểm tra giám sát hay không. Hiện nay không thấy ghi trách nhiệm của các cấp ngoài việc cung cấp danh sách, trong khi đó số lượng đối tượng hỗ trợ rất lớn, yêu cầu chính xác phải cao, trong khi các doanh nghiệp ở địa phương nhân lực thiếu kỹ năng hành chính, nhiều doanh nghiệp thuê nhân viên ngoài công ty, nên trong quá trình triển khai sẽ nhiều khó khăn bất cập. Bên cạnh đó trong các năm 2020-2021, chính sách triển khai rất chậm, không ổn định, nhiều nhiệm vụ không có trong quy định nhưng Bộ vẫn chỉ đạo cấp tỉnh thực hiện thêm.
+ Cần bổ sung quy định chuyển tiếp đối với các thuê bao đang hưởng chính sách cung cấp dịch vụ viễn thông công ích trong năm 2020 và năm 2021.</t>
  </si>
  <si>
    <t>Tại Chương V: Đề nghị bổ sung trách nhiệm của UBND các cấp trong việc tuyên truyền, hướng dẫn, kiểm tra thực hiện Chương trình cung cấp dịch vụ viễn thông công ích của các doanh nghiệp viễn thông tại địa phương.</t>
  </si>
  <si>
    <t>Chương V</t>
  </si>
  <si>
    <t>Bảo lưu vì Các Sở TT&amp;TT quản lý nhà nước ở địa phương cũng có chức năng kiểm tra giám sát chuyên ngành sẽ thực hiện các nội dung tuyên truyền cơ chế chính sách cho nên không quy định thêm trong Thông tư này</t>
  </si>
  <si>
    <t>THANH HÓA: CV 4674/UBND-CNTT</t>
  </si>
  <si>
    <t>Khoản 10, khoản 11 Điều 3 đề nghị bổ sung cụm từ “trong cơ sở dữ
liệu về cư trú”. Đề nghị sửa lại như sau:
+ Chủ hộ: Là người đứng tên chủ hộ trong Sổ đăng ký hộ khẩu, trong cơ sở dữ liệu về cư trú.
+ Người thay mặt chủ hộ: Là người có tên trong Sổ hộ khẩu, trong cơ sở dữ liệu về cư trú hoặc là người giám hộ theo quy định của pháp luật .
Lý do: Theo quy định tại khoản 3 Điều 38 Luật cư trú, Sổ hộ khẩu, Sổ tạm trú đã được cấp vẫn được sử dụng và có giá trị như giấy tờ, tài liệu xác nhận về cư trú cho đến hết ngày 31/12/2022.</t>
  </si>
  <si>
    <t>Điều 3: Khoản 10, khoản 11</t>
  </si>
  <si>
    <t>, Tiêu chí 3: Số đối tượng là người đang hưởng trợ cấp hàng tháng theo Pháp lệnh Ưu đãi người có công với cách mạng”. Đề nghị sửa lại như sau:
“c) Hộ nghèo đồng thời là gia đình chính sách xã hội hoặc hộ gia đình có đối tượng chính sách đặc biệt khác”
“đ) Hệ số ưu tiên gia đình chính sách người có công của từng tỉnh được chia theo quy mô đối tượng theo bảng sau:”
Lý do: Thứ tự ưu tiên đối với hộ gia đình được hỗ trợ trang bị điện thoại thông minh không có đối tượng riêng là người đang hưởng trợ cấp hàng tháng theo Pháp lệnh Ưu đãi người có công với cách mạng và để thống nhất với quy định tại khoản 3 Điều 14.</t>
  </si>
  <si>
    <t>Điều 15: Tại điểm c khoản 1 và điểm đ khoản 2</t>
  </si>
  <si>
    <t>Điểm a khoản 2 Điều 21 “Đối với hỗ trợ sử dụng dịch vụ viễn thông di động: Thời điểm hỗ trợ là bắt đầu từ khi doanh nghiệp hòa mạng cho thuê bao đủ điều kiện được hỗ trợ sử dụng dịch vụ” đề nghị sửa lại để đảm bảo thống nhất với điểm a khoản 3 Điều 20 “…thực hiện các thủ tục hỗ trợ sử dụng dịch vụ cho hộ gia đình từ tháng tiếp theo tháng hộ gia đình đăng ký”.</t>
  </si>
  <si>
    <t>Điều 21: Điểm a khoản 2</t>
  </si>
  <si>
    <t>Tại điểm b khoản 1 Điều 18; điểm b khoản 2 Điều 20 và điểm b khoản 1 Điều 26: Đề nghị thay thế cụm từ “có bản chính để đối chiếu” bằng cụm từ “được công chứng”.
Lý do: Thuận tiện cho việc kiểm tra, giám sát thực hiện chương trình của các cơ quan quản lý nhà nước sau này.</t>
  </si>
  <si>
    <t>Điều 18: Điểm b khoản 1 ; điểm b khoản 2 Điều 20 và điểm b khoản 1 Điều 26</t>
  </si>
  <si>
    <t>Bảo lưu vì thực hiện đơn giản hoá thủ tục hành chính trong triển khai Chương trình</t>
  </si>
  <si>
    <t>Mẫu số 01/ĐK- ĐT, DV-HGĐ của Phụ biểu 1.1: Đề nghị bổ sung xác nhận của UBND cấp xã và Mục (4) Là chủ hộ thuộc diện: bổ sung đối tượng chính sách đặc biệt khác và có phần ... (để hộ gia đình ghi rõ đối tượng đặc biệt).
Lý do: Theo quy định tại điểm a khoản 1 Điều 18 Thông tư, đơn đề nghị có xác nhận của UBND cấp xã theo mẫu 01/ĐK-ĐT, DV-HGĐ. Đảm bảo đầy đủ đối tượng được hưởng hỗ trợ trong đơn.</t>
  </si>
  <si>
    <t>Phụ lục: 01/ĐK- ĐT, DV-HGĐ của Phụ biểu 1.1</t>
  </si>
  <si>
    <t>Mẫu 01/DS HN, HCN, CS của Phụ biểu 1.2 đề nghị bỏ cột (1) Số CMND/CCCD chủ hộ và cột (5) Hộ gia đình chính sách và người có công.
Lý do: Để thống nhất với các trường thông tin hộ nghèo, hộ cận nghèo rà soát hàng năm của các địa phương theo biểu mẫu 6.1 của Phụ lục VI; danh sách hộ nghèo, hộ cận nghèo sau khi rà soát, Thông tư số 07/2021/TT-BLĐTBXH ngày 18/7/2021của Bộ Lao động - Thương binh và Xã hội về hướng dẫn phương pháp rà soát, phân loại hộ nghèo, hộ cận nghèo; xác định thu nhập của hộ làm nông nghiệp, lâm nghiệp, ngư nghiệp, diêm nghiệp có mức sống trung bình giai đoạn 2022 - 2025 và mẫu biểu báo cáo.</t>
  </si>
  <si>
    <t>Phụ lục: Mẫu 01/DS HN, HCN, CS của Phụ biểu 1.2</t>
  </si>
  <si>
    <t>TIỀN GIANG: CV545/STTTT-CNTT&amp;BCVT</t>
  </si>
  <si>
    <t>Tại đề mục Chương II “Danh mục, chất lượng, giá dịch viễn thông công ích” đề nghị bổ sung, điều chỉnh thành: “Danh mục, chất lượng, giá dịch vụ viễn thông công ích”.</t>
  </si>
  <si>
    <t>Đề mục Chương II</t>
  </si>
  <si>
    <t>Tại khoản 2 Điều 7: “…do Chương trình tài trợ…” đề nghị điều chỉnh thành “… do Chương trình hỗ trợ…”.</t>
  </si>
  <si>
    <t>Điều 7: Khoản 2</t>
  </si>
  <si>
    <t>TRÀ VINH</t>
  </si>
  <si>
    <t>TT - HUẾ: CV /UBND-CNTT</t>
  </si>
  <si>
    <t>Tại khoản 2, điều 8 đề nghị bổ sung nội dung:
+ Bổ sung thêm danh sách 18 thôn tại tỉnh Thừa Thiên Huế có sóng rất yếu do đang sử dụng sóng của các khu vực thôn lân cận vào phụ lục 8 “Danh sách các khu vực khó khăn được phổ cập dịch vụ viễn thông di động mặt đất” của Dự thảo, cụ thể: trong văn bản số /UBND-CNTT
+ Bổ sung thêm 03 thôn tại tỉnh Thừa Thiên Huế chưa có hạ tầng băng rộng cố định vào phụ lục 9 “Danh sách các khu vực khó khăn được phổ cập dịch vụ truy nhập Internet băng rộng cố định” của Dự thảo, cụ thể: trong văn bản số /UBND-CNTT</t>
  </si>
  <si>
    <t>Điều 8: Khoản 2,</t>
  </si>
  <si>
    <t>Bảo lưu</t>
  </si>
  <si>
    <t>Cục Viễn thông</t>
  </si>
  <si>
    <t>Về trách nhiệm của Ủy ban nhân dân các tỉnh, thành phố trực thuộc Trung ương: Tại điểm đ, khoản 5, điều 45, đề nghị điều chỉnh như sau: “Bố trí ngân sách địa phương để thực hiện công tác thông tin tuyên truyền, kiểm tra, giám sát, xác nhận khối lượng thuộc nhiệm vụ quản lý thực hiện Chương trình viễn thông công ích tại địa phương theo quy định của Luật Ngân sách nhà nước.</t>
  </si>
  <si>
    <t>Điều 45: Điểm đ, khoản 5</t>
  </si>
  <si>
    <t>Bảo lưu. Vì khoản đ Điều 45 đã bao hàm các nội dung chi theo góp ý</t>
  </si>
  <si>
    <t>TUYÊN QUANG: CV 391/STTTT-CNTT&amp;BCVT</t>
  </si>
  <si>
    <t>Đề nghị cơ quan soạn thảo xem xét điều chỉnh mức hỗ trợ tại khoản 2, Điều 17, Mục 2, Chương IV của dự thảo Thông tư Hướng dẫn thực hiện Chương trình cung cấp dịch vụ viễn thông công ích đến năm 2005.
“Mức hỗ trợ: 500.000 đồng/hộ (không phân biệt hộ nghèo, hộ cận nghèo; không phân biệt địa bàn hộ gia đình cư trú).” Thành: “Mức hỗ trợ: 1.000.000 đồng/hộ (không phân biệt hộ nghèo, hộ cận nghèo; không phân biệt địa bàn hộ gia đình cư trú)”
Lý do: để đảm bảo các hộ gia đình được hỗ trợ có đủ kinh phí trang bị điện thoại thông minh đáp ứng được yêu cầu cơ bản về công nghệ hiện nay (có thể giảm các hệ số tương ứng để giảm số lượng đối tượng được hỗ trợ sao cho không thay đổi tổng kinh phí của Chương trình hỗ trợ).</t>
  </si>
  <si>
    <t>Điều 17: Khoản 2, Mục 2</t>
  </si>
  <si>
    <t>Bảo lưu.Không tăng mức hỗ trợ vì cân đối nguồn kinh phí được phê duyệt theo đề án đã trình Thủ tướng Chính phủ tại Quyết định số 2269/QĐ-TTg và chỉ hỗ trợ 1 phần chi phí, thực hiện xã hội hóa nguồn kinh phí hỗ trợ từ người dân và doanh nghiệp</t>
  </si>
  <si>
    <t>VĨNH LONG: CV 1902/UBND-PVHCC</t>
  </si>
  <si>
    <t>Tại Khoản 5 Điều 3, đề nghị bổ sung nội dung: “Các đối tượng chính sách đặc biệt khác là người khuyết tật đặc biệt nặng và người khuyết tật nặng theo quy
định của pháp luật về người khuyết tật, người cao tuổi theo quy định của pháp luật về người cao tuổi và đang hưởng trợ cấp xã hội hàng tháng từ ngân sách địa
phương”.</t>
  </si>
  <si>
    <t>Tại Khoản 2 Điều 17, đề nghị nâng mức hỗ trợ từ 500.000 đồng/hộ lên 1.500.000 đồng/hộ để giúp hộ nghèo, cận nghèo có thể bổ sung thêm nguồn kinh phí của gia đình và mua được điện thoại thông minh vì các hộ nghèo, hộ cận nghèo đều có nguồn thu nhập thấp và theo chuẩn nghèo quy định tại Nghị định số 07/2021/NĐ-CP, ngày 27/01/2021 của Chính phủ về quy định chuẩn nghèo đa chiều giai đoạn 2021-2025 mức thu nhập bình quân đầu người/tháng của hộ nghèo, hộ cận nghèo khu vực nông thôn là 1.500.000 đồng trở xuống;</t>
  </si>
  <si>
    <t>Điều 17: Khoản 2</t>
  </si>
  <si>
    <t>Tại Khoản 1 Điều 19, đề nghị điều chỉnh, bổ sung nội dung: “Các hộ nghèo, hộ cận nghèo được cơ quan có thẩm quyền xác nhận theo chuẩn nghèo đa chiều do Chính phủ quy định trong giai đoạn 2021-2025 và các đối tượng chính sách đặc biệt khác (không phân biệt địa bàn cư trú, không phân biệt hình thức thuê bao (trả trước, trả sau) sử dụng dịch vụ).”</t>
  </si>
  <si>
    <t>Điều 19: Khoản 1</t>
  </si>
  <si>
    <t>Tại Khoản 2 Điều 19, đề nghị bổ sung nội dung: “Ưu tiên hỗ trợ hộ nghèo, hộ cận nghèo là gia đình chính sách người có công hoặc hộ gia đình có đối tượng chính sách đặc biệt khác”;</t>
  </si>
  <si>
    <t>Điều 19: Khoản 2</t>
  </si>
  <si>
    <t>Tại Khoản 1 Điều 21, đề nghị bổ sung nội dung: “Ưu tiên về mức hỗ trợ dịch vụ đối với hộ nghèo , hộ cận nghèo là gia đình chính sách người có công hoặc hộ gia đình có đối tượng chính sách đặc biệt khác”.</t>
  </si>
  <si>
    <t>Điều 21: Khoản 1</t>
  </si>
  <si>
    <t>VĨNH PHÚC</t>
  </si>
  <si>
    <t>YÊN BÁI: CV 526/STTTT-BCVT</t>
  </si>
  <si>
    <t>Tại phụ lục số 8: Danh sách các khu vực khó khăn được phổ cập dịch vụ
viễn thông di động mặt đất (Ban hành kèm theo thông tư số …./2022/TT-BTTTT
ngày …../……/2022 của Bộ Thông tin và Truyền thông) đề nghị sửa: chi tiết theo bảng kê trong công văn 526/STTTT-BCVT</t>
  </si>
  <si>
    <t>Tại phụ lục số 8: Danh sách các khu vực khó khăn được phổ cập dịch vụ viễn thông di động mặt đất (Ban hành kèm theo thông tư số …./2022/TT-BTTTT ngày …../……/2022 của Bộ Thông tin và Truyền thông) đề nghị bổ sung thêm thôn khó khăn được phổ cập dịch vụ viễn thông di động mặt đất vào danh sách: chi tiết theo bảng kê trong công văn 526/STTTT-BCVT</t>
  </si>
  <si>
    <t>Tại phụ lục số 9: Danh sách các khu vực khó khăn được phổ cập dịch vụ truy nhập internet băng rộng cố định (Ban hành kèm theo thông tư số …./2022/TT-BTTTT ngày …../……/2022 của Bộ Thông tin và Truyền thông) đề nghị sửa các thôn: chi tiết theo bảng kê trong công văn 526/STTTT-BCVT</t>
  </si>
  <si>
    <t>Phụ lục 1</t>
  </si>
  <si>
    <t>Góp ý Dự thảo Thông tư Hướng dẫn thực hiện Chương trình cung cấp dịch vụ viễn thông công ích đến năm 2025</t>
  </si>
  <si>
    <t>Ý kiến Viettel lần 2</t>
  </si>
  <si>
    <t>Điều 1. Phạm vi điều chỉnh</t>
  </si>
  <si>
    <t>Điều 2. Đối tượng áp dụng</t>
  </si>
  <si>
    <t xml:space="preserve">Đề xuất sửa đổi như sau:
10. Chủ hộ: Là người đứng tên chủ hộ theo quy định của pháp luật về hộ tịch và trực tiếp ký Đơn đề nghị hỗ trợ điện thoại thông minh hoặc đơn đăng ký nhận hỗ trợ và sử dụng dịch vụ viễn thông công ích thuộc Chương trình. 
11. Người thay mặt chủ hộ: Là người có tên trong hộ gia đình theo Cơ sở dữ liệu quốc gia về dân cư hoặc là người giám hộ theo quy định của pháp luật thay mặt hộ gia đình thực hiện các thủ tục nhận hỗ trợ điện thoại thông minh hoặc đăng ký nhận hỗ trợ và sử dụng dịch vụ viễn thông công ích thuộc Chương trình. Trong trường hợp này, trong Đơn đề nghị hỗ trợ điện thoại thông minh và Đơn đăng ký nhận hỗ trợ và sử dụng dịch vụ viễn thông công ích thuộc Chương trình phải thể hiện thông tin người thay mặt chủ hộ và quan hệ của người này với chủ hộ.
</t>
  </si>
  <si>
    <t>Đề xuất bổ sung danh sách các Nhà giàn vào Thông tư, tương tự như danh sách các xã đảo, huyện đảo.</t>
  </si>
  <si>
    <t>Để cụ thể hóa các vị trí Nhà giàn sẽ được nhận mức hỗ trợ của Chương trình.</t>
  </si>
  <si>
    <t>bảo lưu vì các nhà giàn hiện có đều thuộc diện được hỗ trợ, không phải liệt kê cụ thể</t>
  </si>
  <si>
    <t>Đồng ý</t>
  </si>
  <si>
    <t>Điều 4. Nguyên tắc thực hiện</t>
  </si>
  <si>
    <t>4. Vùng có điều kiện kinh tế - xã hội , khu vực biển, đảo được ưu tiên hỗ trợ cung cấp, sử dụng dịch vụ viễn thông công ích.</t>
  </si>
  <si>
    <t>Đề xuất sửa thành:
Vùng có điều kiện kinh tế - xã hội đặc biệt khó khăn, khu vực biển, đảo được ưu tiên hỗ trợ cung cấp, sử dụng dịch vụ viễn thông công ích.</t>
  </si>
  <si>
    <t>Sửa chính tả</t>
  </si>
  <si>
    <t>KT VTNet</t>
  </si>
  <si>
    <t>Chương II: DANH MỤC, CHẤT LƯỢNG, GIÁ DỊCH VIỄN THÔNG CÔNG ÍCH</t>
  </si>
  <si>
    <t xml:space="preserve">Điều 5. Danh mục dịch vụ viễn thông công ích </t>
  </si>
  <si>
    <t>Điều 6. Tiêu chuẩn kỹ thuật, chất lượng dịch vụ viễn thông công ích</t>
  </si>
  <si>
    <t>1. Tiêu chuẩn kỹ thuật, chất lượng dịch vụ viễn thông bắt buộc 
b) QCVN 35:2019/BTTTT: Quy chuẩn kỹ thuật quốc gia về chất lượng dịch vụ điện thoại trên mạng viễn thông cố định mặt đất.</t>
  </si>
  <si>
    <t>Đề xuất bỏ điểm b khoản 1 Điều 6 thông tư này ra khỏi danh mục tiêu chuẩn, chất lượng dịch vụ viễn thông bắt buộc.</t>
  </si>
  <si>
    <t>Dịch vụ PSTN không thuộc danh sách hỗ trợ cho doanh nghiệp</t>
  </si>
  <si>
    <t>Bảo lưu do vẫn hỗ trợ dịch vụ cố định gọi đến số khẩn cấp</t>
  </si>
  <si>
    <t>KT VTNet  + 
VTT</t>
  </si>
  <si>
    <t>Điều 7. Giá dịch vụ viễn thông công ích và doanh thu dịch vụ viễn thông công ích</t>
  </si>
  <si>
    <r>
      <t xml:space="preserve">2. Đặt hàng doanh nghiệp viễn thông cung cấp dịch vụ viễn thông công ích:
a) Thực hiện đặt hàng cung cấp dịch vụ viễn thông di động mặt đất, dịch vụ truy nhập Internet băng rộng cố định mặt đất ở khu vực khó khăn được phổ cập dịch vụ viễn thông từ tháng 01 năm 2021 đến tháng 6 năm 2022 theo danh sách do Bộ Thông và Truyền thông công bố theo quy định tại </t>
    </r>
    <r>
      <rPr>
        <sz val="11"/>
        <color indexed="10"/>
        <rFont val="Times New Roman"/>
        <family val="1"/>
      </rPr>
      <t>điểm b khoản 2 Điều 8 Thông tư này;</t>
    </r>
  </si>
  <si>
    <r>
      <t xml:space="preserve">Đề xuất sửa đổi như sau: 
a) Thực hiện đặt hàng cung cấp dịch vụ viễn thông di động mặt đất, dịch vụ truy nhập Internet băng rộng cố định mặt đất ở khu vực khó khăn được phổ cập dịch vụ viễn thông từ tháng 01 năm 2021 đến tháng 6 năm 2022 theo danh sách do Bộ Thông và Truyền thông công bố theo quy định tại </t>
    </r>
    <r>
      <rPr>
        <sz val="11"/>
        <color indexed="10"/>
        <rFont val="Times New Roman"/>
        <family val="1"/>
      </rPr>
      <t>khoản 2 Điều 8 Thông tư này.</t>
    </r>
  </si>
  <si>
    <t xml:space="preserve">Dự thảo Thông tư này không có điểm b khoản 2 Điều 8.
</t>
  </si>
  <si>
    <t>PC VTNet
KTTC bổ sung thêm các trường hợp nâng cấp trạm BTS, trạm BRCĐ</t>
  </si>
  <si>
    <t>Đề nghị tiếp thu vì trường hợp nếu thôn bên cạnh đã có trạm thì chỉ cần nâng cấp thiết bị sẽ phủ được thôn cần phủ sóng, giảm CP đầu tư và hiệu quả kinh tế cao</t>
  </si>
  <si>
    <r>
      <t>4. Giao kế hoạch cung cấp dịch vụ viễn thông công ích:
a) Trường hợp</t>
    </r>
    <r>
      <rPr>
        <b/>
        <sz val="11"/>
        <rFont val="Times New Roman"/>
        <family val="1"/>
      </rPr>
      <t xml:space="preserve"> không thực hiện được các phương thức cung cấp dịch vụ viễn thông công ích theo quy định tại khoản 2, khoản 3 Điều này,</t>
    </r>
    <r>
      <rPr>
        <sz val="11"/>
        <rFont val="Times New Roman"/>
        <family val="1"/>
      </rPr>
      <t xml:space="preserve"> Bộ Thông tin và Truyền thông lựa chọn doanh nghiệp viễn thông và giao kế hoạch cung cấp dịch vụ viễn thông công ích;
b) Doanh nghiệp được giao kế hoạch cung cấp dịch vụ viễn thông công ích xây dựng kế hoạch, dự toán kinh phí cung cấp dịch vụ, </t>
    </r>
    <r>
      <rPr>
        <b/>
        <sz val="11"/>
        <rFont val="Times New Roman"/>
        <family val="1"/>
      </rPr>
      <t xml:space="preserve">báo cáo Bộ Thông tin và Truyền thông xem xét, phê duyệt </t>
    </r>
    <r>
      <rPr>
        <sz val="11"/>
        <rFont val="Times New Roman"/>
        <family val="1"/>
      </rPr>
      <t>và triển khai thực hiện theo quyết định của Bộ Thông tin và Truyền thông. 
Kế hoạch cung cấp dịch vụ viễn thông công ích bao gồm kết quả khảo sát, đánh giá hiện trạng, sự cần thiết phổ cập dịch vụ viễn thông, phạm vi, quy mô phát triển hạ tầng, mạng lưới cung cấp dịch vụ, giải pháp kỹ thuật, dự kiến phát triển dịch vụ, tổ chức triển khai, tiến độ thực hiện và các kiến nghị liên quan.
c) Doanh nghiệp được giao kế hoạch có trách nhiệm báo cáo tiến độ thực hiện, khối lượng, giá trị dịch vụ hoàn thành, gửi Quỹ Dịch vụ viễn thông công ích Việt Nam nghiệm thu, thanh toán và lập báo cáo quyết toán theo quy định.</t>
    </r>
  </si>
  <si>
    <t>Đề xuất làm rõ:
- Điểm b: Bộ TTTT làm rõ nội dung "Doanh nghiệp được giao kế hoạch cung cấp dịch vụ viễn thông công ích xây dựng kế hoạch, dự toán kinh phí cung cấp dịch vụ, báo cáo Bộ Thông tin và Truyền thông xem xét, phê duyệt" theo tiêu chí nào. Viettel đề xuất phê duyệt dựa trên khảo sát thiết kế của từng vị trí cụ thể.
- Điểm c: Bổ sung làm rõ các thông tin chi phí dùng chung được xác định và phân bổ như thế nào.</t>
  </si>
  <si>
    <t>Trong quá trình triển khai sẽ phát sinh các chi phí dùng chung như chi phí hạ tầng, chi phí quản lý chung,… nhưng nội dung này chưa thấy đề cập trong dự thảo.</t>
  </si>
  <si>
    <t>Ban ĐTTC TĐ</t>
  </si>
  <si>
    <t>5. Quy trình, thủ tục xác định đối tượng được Chương trình hỗ trợ
b) Trong quá trình thực hiện, trường hợp phát sinh tăng hoặc giảm đối tượng, doanh nghiệp thực hiện lập danh sách các đối tượng tăng, giảm theo Mẫu số 03/DS BTS và Mẫu số 04/DS Node Phụ lục số 01 ban hành kèm theo Thông tư này, báo cáo Sở Thông tin và Truyền thông xác nhận, gửi Quỹ Dịch vụ viễn thông công ích Việt Nam cùng hồ sơ đề nghị nghiệm thu, thanh toán hàng quý;</t>
  </si>
  <si>
    <t xml:space="preserve">Trong trường hợp đấu thầu lựa chọn doanh nghiệp viễn thông cung câp dịch vụ viễn thông công ích mà thay đổi quy mô thì thủ tục thực hiện như thế nào. Nếu tương tự như Đặt hàng và Giao kế hoạch thì đề nghị viết rõ; nếu không tương tự, đề nghị bổ sung thêm quy định hướng dẫn
</t>
  </si>
  <si>
    <t>Do việc thay đổi phạm vi công việc trong trường hợp đấu thầu sẽ dẫn đến thay đổi các yếu tố đầu vào của phương án đấu thầu. Vì vậy các thủ tục thực hiện có thể khác so với trường hợp còn lại.</t>
  </si>
  <si>
    <t>Điều 10. Hỗ trợ doanh nghiệp cung cấp dịch vụ truy nhập Internet băng rộng tại các điểm cung cấp dịch vụ truy nhập Internet công cộng do doanh nghiệp thành lập</t>
  </si>
  <si>
    <t>a) Chương trình hỗ trợ một phần các chi phí cung cấp dịch vụ, bao gồm: Chi phí khấu hao tài sản cố định, công cụ, dụng cụ, chi phí sử dụng điện năng, chi phí quản lý, cước dịch vụ truy nhập Internet băng rộng cố định mặt đất;</t>
  </si>
  <si>
    <t>Đề xuất làm rõ:
- Điểm a: Bổ sung làm rõ các thông tin chi phí dùng chung thì được xác định và phân bổ như thế nào.</t>
  </si>
  <si>
    <t>đề xuất bỏ do hỗ trợ trọn gói nên không phân chia hỗ trợ chi phí nào bao nhiêu</t>
  </si>
  <si>
    <t xml:space="preserve">1. Phạm vi hỗ trợ:
a) Các đảo;
b) Các huyện đảo theo quy định tại khoản 11  Điều 3 Thông tư này;
c) Nhà giàn trên biển.
</t>
  </si>
  <si>
    <r>
      <t>Đề xuất sửa đổi như sau:
a) Các</t>
    </r>
    <r>
      <rPr>
        <b/>
        <sz val="11"/>
        <rFont val="Times New Roman"/>
        <family val="1"/>
      </rPr>
      <t xml:space="preserve"> xã</t>
    </r>
    <r>
      <rPr>
        <sz val="11"/>
        <rFont val="Times New Roman"/>
        <family val="1"/>
      </rPr>
      <t xml:space="preserve"> đảo, đảo. 
b) Các huyện đảo theo quy định tại khoản 9 Điều 3 Thông tư này;
</t>
    </r>
  </si>
  <si>
    <t>- Bổ sung trường hợp xã đảo.
- Điều chỉnh trích dẫn để thống nhất với nội dung tại Điều 3 của dự thảo Thông tư (Khoản 11 Điều 3 Thông tư này là nội dung "Người thay mặt chủ hộ").</t>
  </si>
  <si>
    <r>
      <t>Chưa bổ sung nội dung hỗ trợ cho  doanh nghiệp đã triển khai hạ tầng truyền dẫn quang, viba, VSAT từ đất liền ra các đảo, nhà giàn trên biển.=&gt;</t>
    </r>
    <r>
      <rPr>
        <sz val="12"/>
        <color indexed="10"/>
        <rFont val="Times New Roman"/>
        <family val="1"/>
      </rPr>
      <t>VTNet đánh giá  mình có viba hay thiết lập VSAT ở các huyện đảo không, vì nếu mình có mà ít hơn VNPT nhiều lần thì không nên đề xuất do VSAT của VNPT rất lớn, đưa vào có khi mình được 1 đồng họ dc 9 đồng.</t>
    </r>
  </si>
  <si>
    <t>Mục 1
HỖ TRỢ SỬ DỤNG DỊCH VỤ VIỄN THÔNG BẮT BUỘC</t>
  </si>
  <si>
    <t xml:space="preserve">Điều 12. Đối tượng, mức hỗ trợ và phương thức hỗ trợ sử dụng dịch vụ viễn thông bắt buộc </t>
  </si>
  <si>
    <t xml:space="preserve">Mục 2
HỖ TRỢ TRANG BỊ ĐIỆN THOẠI THÔNG MINH
</t>
  </si>
  <si>
    <t>Điều 13. Điều kiện nhận hỗ trợ điện thoại thông minh</t>
  </si>
  <si>
    <t>Điều 14. Tiêu chí ưu tiên trong hỗ trợ trang bị điện thoại thông minh</t>
  </si>
  <si>
    <t xml:space="preserve">Điều 15. Nguyên tắc phân bổ số đối tượng được hỗ trợ điện thoại thông minh cho các tỉnh </t>
  </si>
  <si>
    <t>Điều 16. Phân bổ đối tượng được hỗ trợ điện thoại thông minh tại địa phương</t>
  </si>
  <si>
    <t>Điều 17. Hình thức, mức hỗ trợ, phương thức thực hiện</t>
  </si>
  <si>
    <t xml:space="preserve">4. Phương thức thực hiện: Đặt hàng doanh nghiệp viễn thông thực hiện hỗ trợ hộ gia đình trang bị điện thoại thông minh. Hộ gia đình được hỗ trợ có thể lựa chọn nhận hỗ trợ thông qua:
a) Trừ dần vào chi phí sử dụng dịch vụ viễn thông phát sinh vượt số kinh phí được Chương trình hỗ trợ sử dụng dịch vụ viễn thông phổ cập cho hỗ gia đình;
b) Nhận tiền mặt (một lần) trực tiếp từ doanh nghiệp do hộ gia đình đăng ký sử dụng dịch vụ viễn thông di động mặt đất (đăng ký khi làm Đơn đề nghị hỗ trợ trang bị điện thoại thông minh).
</t>
  </si>
  <si>
    <t>Đề nghị không để hình thức chi bằng tiền từ doanh nghiệp. Như vậy doanh nghiệp sẽ phải tạm ứng, tăng tải hồ sơ.</t>
  </si>
  <si>
    <t>1. Hộ gia đình được hỗ trợ trang bị điện thoại thông minh cung cấp cho DNVT cung cấp dịch vụ VTCI các thủ tục sau:
a) Đơn đề nghị được hỗ trợ trang bị điện thoại thông minh và sử dụng dịch vụ viễn thông công ích của hộ gia đình, có xác nhận của Ủy ban nhân dân cấp xã theo Mẫu số 01/ĐK-ĐT,DV-HGĐ, Phụ lục số 01 ban hành kèm theo Thông tư này;</t>
  </si>
  <si>
    <r>
      <t xml:space="preserve">Đề xuất bỏ yêu cầu xác nhận của Ủy ban nhân dân cấp xã, cụ thể như sau:
a) Đơn đề nghị được hỗ trợ trang bị điện thoại thông minh và sử dụng dịch vụ viễn thông công ích của hộ gia đình theo </t>
    </r>
    <r>
      <rPr>
        <b/>
        <sz val="11"/>
        <rFont val="Times New Roman"/>
        <family val="1"/>
      </rPr>
      <t>Mẫu số 01/ĐK-ĐT,DV-HGĐ</t>
    </r>
    <r>
      <rPr>
        <sz val="11"/>
        <rFont val="Times New Roman"/>
        <family val="1"/>
      </rPr>
      <t xml:space="preserve">, Phụ lục số 01 ban hành kèm theo Thông tư này;
</t>
    </r>
  </si>
  <si>
    <t xml:space="preserve">- Danh sách hộ gia đình được hỗ trợ trang bị điện thoại thông minh đã được UBND cấp tỉnh phê duyệt theo khoản 3 Điều 16 Thông tư này. Do đó, yêu cầu Đơn đề nghị phải có xác nhận của UBND xã sẽ tạo thêm thủ tục hành chính không cần thiết.
- Thống nhất thủ tục của các Đơn đề nghị: Đơn đề nghị sử dụng dịch vụ viễn thông công ích theo khoản 2 Điều 20 không yêu cầu xác nhận của UBND xã. Đồng thời Mẫu số 01/ĐK-ĐT,DV-HGĐ cũng không có phần xác nhận của UBND xã.
</t>
  </si>
  <si>
    <t xml:space="preserve">2. Doanh nghiệp cung cấp dịch vụ VTCI có trách nhiệm:
a) Rà soát các thủ tục quy định tại khoản 1 Điều này với danh sách được Ủy ban nhân dân cấp tỉnh phê duyệt và chi trả tiền hỗ trợ hộ gia đình được hỗ trợ trang bị điện thoại thông minh và cung cấp sử dụng dịch vụ viễn thông công ích kèm theo khi có đủ các điều kiện theo quy định, đồng thời:
a) Lập Biên bản chi trả, tiếp nhận tiền hỗ trợ trang bị điện thoại thông minh giữa doanh nghiệp được hộ nhận hỗ trợ đăng ký sử dụng dịch vụ viễn thông di động mặt đất tại doanh nghiệp theo Mẫu số 12c/BC, Phụ lục số 04 ban hành kèm theo Thông tư này;
b) Trường hợp chi trả kinh phí hỗ trợ một lần, người nhận tiền hỗ trợ ký vào Phiếu chi do doanh nghiệp lập khi nhận tiền hỗ trợ; 
c) Trường hợp trừ dần tiền hỗ trợ vào chi phí sử dụng dịch vụ viễn thông, hằng tháng doanh nghiệp phải thông báo cho chủ thuê bao các thông tin sau:
- Số tiền được hỗ trợ.
- Số tiền trừ trong tháng.
- Tổng số tiền đã trừ.
- Số tiền hỗ trợ còn lại. </t>
  </si>
  <si>
    <t>1. Đánh lại số thứ tự cho phù hơp
- Bổ sung cụm từ “doanh nghiệp yêu cầu” để phù hợp với nội dung của khoản 2 (Doanh nghiệp cung cấp dịch vụ viễn thông công ích có trách nhiệm).
2. Đề xuất làm rõ nội dung "Lập Biên bản chi trả, tiếp nhận tiền hỗ trợ trang bị điện thoại.." cụ thể là như thế nào?</t>
  </si>
  <si>
    <t xml:space="preserve">- Đề xuất điều chỉnh cách đánh số thứ tự cho phù hợp.
- Đề xuất làm rõ chủ thể trong Biên bản chi trả.
- Bổ sung cụm từ “doanh nghiệp yêu cầu” để phù hợp với nội dung của khoản 2 (Doanh nghiệp cung cấp dịch vụ viễn thông công ích có trách nhiệm).
</t>
  </si>
  <si>
    <t>PC VTNet
Ban TCKT TĐ</t>
  </si>
  <si>
    <t>Điều 19. Đối tượng được hỗ trợ</t>
  </si>
  <si>
    <t>Điều 20. Quy trình, thủ tục, hồ sơ xác định hộ gia đình được hỗ trợ sử dụng dịch vụ viễn thông phổ cập</t>
  </si>
  <si>
    <t>Mức hỗ trợ, từ điểm bắt đầu hỗ trợ sử dụng dịch vụ</t>
  </si>
  <si>
    <t xml:space="preserve">Đề xuất điều chỉnh như sau:
Mức hỗ trợ, thời điểm bắt đầu hỗ trợ sử dụng dịch vụ
</t>
  </si>
  <si>
    <t>Lỗi chính tả</t>
  </si>
  <si>
    <t xml:space="preserve">Tiếp thu </t>
  </si>
  <si>
    <t>Điều 22. Phương thức hỗ trợ</t>
  </si>
  <si>
    <t>Điều 23. Trường hợp hộ gia đình có nguyện vọng thay đổi nhận hỗ trợ sử dụng dịch vụ viễn thông công ích</t>
  </si>
  <si>
    <t>Mục 4
HỖ TRỢ SỬ DỤNG DỊCH VỤ VIỄN THÔNG DI ĐỘNG HÀNG HẢI</t>
  </si>
  <si>
    <t>Điều 25. Đối tượng hỗ trợ</t>
  </si>
  <si>
    <t>Điều 26. Quy trình, thủ tục, hồ sơ xác định đối tượng được hỗ trợ</t>
  </si>
  <si>
    <t>Điều 27. Mức hỗ trợ</t>
  </si>
  <si>
    <t>Điều 28. Phương thức hỗ trợ</t>
  </si>
  <si>
    <t>Điều 30. Yêu cầu kỹ thuật, chất lượng dịch vụ:</t>
  </si>
  <si>
    <t>Điều 31. Nội dung, mức, thời gian và phương thức hỗ trợ</t>
  </si>
  <si>
    <t>Điều 33. Thông tin, tuyên truyền về Chương trình</t>
  </si>
  <si>
    <t xml:space="preserve">Điều 34. Hướng dẫn các đối tượng sử dụng dịch vụ viễn thông công ích </t>
  </si>
  <si>
    <t>Điều 35. Kiểm tra, giám sát thực hiện Chương trình</t>
  </si>
  <si>
    <t>Chương VI
 CÔNG TÁC KẾ HOẠCH, TÀI CHÍNH CỦA CHƯƠNG TRÌNH</t>
  </si>
  <si>
    <t>Mục 1
LẬP KẾ HOẠCH, DỰ TOÁN CUNG CẤP DỊCH VỤ VIỄN THÔNG CÔNG ÍCH</t>
  </si>
  <si>
    <t>Điều 36. Căn cứ lập kế hoạch, dự toán kinh phí</t>
  </si>
  <si>
    <t>Điều 37. Nội dung, thời hạn, biểu mẫu lập kế hoạch, dự toán cung cấp, sử dụng dịch vụ viễn thông công ích</t>
  </si>
  <si>
    <t>Điều 38. Trách nhiệm trong công tác lập, thẩm định, phê duyệt kế hoạch, dự toán</t>
  </si>
  <si>
    <t>Điều 42. Quyết toán thực hiện chương trình</t>
  </si>
  <si>
    <t>Mục 4</t>
  </si>
  <si>
    <t>Mục 4: BÁO CÁO, SƠ KẾT, TỔNG KẾT CHƯƠNG TRÌNH</t>
  </si>
  <si>
    <t>Điều 43. Báo cáo kết quả thực hiện Chương trình</t>
  </si>
  <si>
    <t>VII</t>
  </si>
  <si>
    <t>CHƯƠNG VII TỔ 
CHỨC THỰC HIỆN</t>
  </si>
  <si>
    <t xml:space="preserve">Điều 45. Trách nhiệm của các Bộ, ngành, cơ quan Trung ương, các địa phương </t>
  </si>
  <si>
    <t>Điều 46. Trách nhiệm của các doanh nghiệp viễn thông</t>
  </si>
  <si>
    <t>Điều 47. Trách nhiệm của người sử dụng dịch vụ viễn thông công ích</t>
  </si>
  <si>
    <t>Điều 48. Điều khoản chuyển tiếp</t>
  </si>
  <si>
    <t>Điều 49. Hiệu lực thi hành</t>
  </si>
  <si>
    <t>ĐƠN ĐĂNG KÝ HỖ TRỢ CHI PHÍ TRANG BỊ ĐIỆN THOẠI THÔNG MINH VÀ THUÊ BAO HƯỞNG HỖ TRỢ SỬ DỤNG 
DỊCH VỤ VIỄN THÔNG CÔNG ÍCH(1)
Chưa có nội dung thể hiện lựa chọn của người được hưởng là chi trả một lần hay trừ dần tiền hỗ trợ vào chi phí sử dụng dịch vụ viễn thông.</t>
  </si>
  <si>
    <t xml:space="preserve">Đề xuất bổ sung phần lựa chọn của người được hỗ trợ là: 
- Chi trả kinh phí hỗ trợ một lần; 
hoặc:
- Trừ dần tiền hỗ trợ vào chi phí sử dụng dịch vụ viễn thông.
</t>
  </si>
  <si>
    <t>đồng ý</t>
  </si>
  <si>
    <t>đề xuất bỏ</t>
  </si>
  <si>
    <t xml:space="preserve">Do Danh sách chi tiết các hộ nghèo, hộ cận nghèo, gia đình chính sách người có công thuộc đối tượng hưởng hỗ trợ sử dụng dịch vụ viễn thông công ích và Danh sách chi tiết các hộ nghèo, hộ cận nghèo, gia đình chính sách người có công thuộc đối tượng hưởng hỗ trợ điện thoại thông minh được UBND tỉnh xác nhận được gửi về đồng thời cho các DNVT. Để tránh trường hợp hộ gia đình đăng ký hỗ trợ sử dụng dịch vụ viễn thông đồng thời tại nhiều DNVT và đăng ký nhiều dịch vụ khác nhau dẫn đến đối tượng trục lợi hỗ trợ từ nhiều doanh nghiệp. VIETTEL đề nghị bổ sung thêm cột “Doanh nghiệp cung cấp” và “dịch vụ đăng ký (di động, Internet)” tại biểu mẫu số 01, 02/DS HN, HCM, CS của Phụ biểu số 1.2.
Trường hợp HN, HCN muốn đổi doanh nghiệp cung cấp thì phải được sự đồng xác nhận của DNVT đăng ký chuyển đi. Đồng thời quy định thêm trường hợp người dân đến đăng ký không đúng tên DNVT A trong danh sách UBND tỉnh phê duyệt HN, HCN được hỗ trợ điện thoại thì DNVT B không được cung cấp dịch vụ VTCI cho thuê bao trên mà hướng dẫn đối tượng sang DNVT A để được hỗ trợ
</t>
  </si>
  <si>
    <t xml:space="preserve">Mẫu 08/DS-TD của Phụ biểu 1.2  </t>
  </si>
  <si>
    <t>Bổ sung đơn vị dung lượng kênh Mhz hoặc Mbps</t>
  </si>
  <si>
    <t>Bổ sung dung lượng kênh Mbps</t>
  </si>
  <si>
    <t>Theo hợp đồng thuê thực tế với đối tác</t>
  </si>
  <si>
    <t>Bỏ DNVT tự quy đổi mức MHz theo mức hỗ trợ</t>
  </si>
  <si>
    <t>Bảo lưu. Nghiêp cứu ki triển khai thực tế</t>
  </si>
  <si>
    <t>Phụ lục giải trình ý kiến góp ý về dự thảo Thông tư Quy định quản lý giá và phương pháp định giá dịch vụ viễn thông</t>
  </si>
  <si>
    <t>VIETTEL</t>
  </si>
  <si>
    <t>Phương pháp định giá dịch vụ viễn thông
1. Phương pháp định giá dịch vụ viễn thông gồm:
a) Phương pháp chi phí;
b) Phương pháp so sánh</t>
  </si>
  <si>
    <t>Phương pháp định giá dịch vụ viễn thông
1. Phương pháp định giá dịch vụ viễn thông gồm:
a) Phương pháp chi phí;
b) Phương pháp so sánh;
c) Phương pháp khác do doanh nghiệp viễn thông lựa chọn để định giá các dịch vụ viễn thông không thuộc danh mục dịch vụ viễn thông Nhà nước định giá.</t>
  </si>
  <si>
    <t>3. Căn cứ đặc điểm của dịch vụ, mức độ sẵn có của dữ liệu, điều kiện thị trường và mục đích định giá, cơ quan, tổ chức, doanh nghiệp được:
a) Áp dụng một phương pháp định giá;
b) Kết hợp phương pháp chi phí và phương pháp so sánh;
c) Sử dụng một phương pháp để xác định giá và phương pháp còn lại để kiểm tra, đối chiếu kết quả</t>
  </si>
  <si>
    <t>3. Căn cứ đặc điểm của dịch vụ, mức độ sẵn có của dữ liệu, điều kiện thị trường và mục đích định giá, cơ quan, tổ chức, doanh nghiệp được lựa chọn:
a) Áp dụng một phương pháp định giá;
b) Kết hợp các phương pháp định giá;
c) Sử dụng một phương pháp để xác định giá và phương pháp còn lại để kiểm tra, đối chiếu kết quả</t>
  </si>
  <si>
    <t>1. Để đảm bảo phù hợp với khoản 3 Điều 11: “Đối với dịch vụ viễn thông do doanh nghiệp quyết định giá, doanh nghiệp được lựa chọn phương pháp định giá phù hợp nhưng phải bảo đảm các nguyên tắc quy định tại Thông tư này và chịu trách nhiệm trước pháp luật về kết quả xác định giá”.
2. Để phù hợp với quy định của Luật Giá và Luật Viễn thông
Căn cứ Điều 8 Luật Giá 2023 Quyền của tổ chức, cá nhân kinh doanh hàng hóa, dịch vụ:
“1. Tự định giá và điều chỉnh giá hàng hóa, dịch vụ do mình sản xuất, kinh doanh, trừ hàng hóa, dịch vụ do Nhà nước định giá cụ thể. Được xem xét áp dụng nguyên tắc, căn cứ, phương pháp định giá do Nhà nước quy định để định giá hàng hóa, dịch vụ.”
Căn cứ Điều 57 Luật Viễn thông 2023 về Nguyên tắc quản lý và điều tiết giá dịch vụ viễn thông:
“4. Tôn trọng quyền tự định giá và cạnh tranh về giá dịch vụ viễn thông của doanh nghiệp viễn thông.”
=&gt;Trường hợp dịch vụ viễn thông không thuộc danh mục nhà nước định giá thì doanh nghiệp có quyền tự định giá.
Điều 12 dự thảo chỉ quy định 02 phương pháp trong khi khoản 4 Điều 11 quy định cả các dịch vụ viễn thông mà DNVT thực hiện kê khai giá cũng chỉ được áp dụng 02 phương pháp này là chưa phù hợp với quy định của Luật Viễn thông và Luật Giá.
Trên thực tế, ngoài 02 phương pháp trên, còn có các phương pháp định giá khác như định giá theo mức độ sẵn sàng chi trả của khách hàng, định giá theo giá trị kinh tế mang lại, định giá theo kết quả đầu ra, định giá theo cung cầu,…
=&gt;	 Đề xuất bổ sung thêm các phương pháp định giá khác đối với các dịch vụ DNVT tự quyết định giá cước.</t>
  </si>
  <si>
    <t>1. Bảo đảm bù đắp chi phí sản xuất, kinh doanh hợp lý, hợp lệ; lợi nhuận hoặc mức tích lũy dự kiến phù hợp với tính chất dịch vụ, điều kiện thị trường và quy định của pháp luật</t>
  </si>
  <si>
    <r>
      <t>1.</t>
    </r>
    <r>
      <rPr>
        <b/>
        <sz val="13"/>
        <rFont val="Times New Roman"/>
        <family val="1"/>
      </rPr>
      <t xml:space="preserve"> Doanh nghiệp viễn thông thống lĩnh thị trường đối với thị trường dịch vụ viễn thông Nhà nước quản lý </t>
    </r>
    <r>
      <rPr>
        <sz val="13"/>
        <rFont val="Times New Roman"/>
        <family val="1"/>
      </rPr>
      <t>bảo đảm bù đắp chi phí sản xuất, kinh doanh hợp lý, hợp lệ; lợi nhuận hoặc mức tích lũy dự kiến phù hợp với tính chất dịch vụ, điều kiện thị trường và quy định của pháp luật</t>
    </r>
  </si>
  <si>
    <t>Theo điểm c khoản 3 Điều 17 Luật Viễn thông 2023, chỉ có DNVT thống lĩnh thị trường mới phải có trách nhiệm đảm bảo giá bán bù đắp chi phí sản xuất và lợi nhuận. Các DNVT không phải DN thống lĩnh có thể bán với giá thấp hơn giá thành khi cần thâm nhập một thị trường mới, dịch vụ mới.</t>
  </si>
  <si>
    <t>e</t>
  </si>
  <si>
    <t>5. Không tính vào giá phần chi phí:
e) Tương ứng với phần công suất nhàn rỗi bất hợp lý</t>
  </si>
  <si>
    <t>Bỏ điểm e khoản 5 Điều 13</t>
  </si>
  <si>
    <t>Hàng năm, DNVT đều xây dựng kế hoạch, chỉ tiêu kinh doanh. Trong đó, đều đặt chỉ tiêu tăng trưởng so với năm trước. Để đáp ứng cho mục tiêu tăng trưởng này, ngay từ đầu năm, DNVT đã tập trung đầu tư chi phí để nâng cấp hạ tầng, năng lực hệ thống đáp ứng cho sản lượng này. Do vậy, nếu việc tính giá thành chỉ dựa trên khoản chi phí đầu tư /sản lượng dịch vụ viễn thông phát sinh khi KH sử dụng sẽ không thể hiện bản chất chi phí đầu tư, giá thành dịch vụ.
+ Viễn thông là ngành đầu tư trước nhu cầu, luôn phải duy trì dung lượng dự phòng để bảo đảm QoS và mở rộng thuê bao. Nếu loại toàn bộ công suất chưa khai thác sẽ không phản ánh đúng bản chất chi phí. Mặt khác mỗi doanh nghiệp có tiêu chí về tỷ lệ dự phòng khác nhau tùy vào chiến lược/kế hoạch kinh doanh từng thời kỳ nên không thể đánh giá tỷ lệ nào là hợp lý/bất hợp lý</t>
  </si>
  <si>
    <r>
      <rPr>
        <b/>
        <sz val="13"/>
        <color indexed="8"/>
        <rFont val="Times New Roman"/>
        <family val="1"/>
      </rPr>
      <t xml:space="preserve">Tiếp thu một phần. </t>
    </r>
    <r>
      <rPr>
        <sz val="13"/>
        <color indexed="8"/>
        <rFont val="Times New Roman"/>
        <family val="1"/>
      </rPr>
      <t xml:space="preserve">
Ban soạn thảo thống nhất với ý kiến của doanh nghiệp rằng đối với dịch vụ viễn thông không thuộc trường hợp Nhà nước định giá, doanh nghiệp có quyền tự quyết định giá theo quy định của Luật Giá và Luật Viễn thông. Tuy nhiên, mục đích của Chương III của dự thảo Thông tư là quy định phương pháp định giá phục vụ việc lập, thẩm định phương án giá đối với dịch vụ viễn thông do Nhà nước định giá và việc xác định, giải trình cơ cấu hình thành giá của doanh nghiệp viễn thông có vị trí thống lĩnh thị trường khi thực hiện kê khai giá; không điều chỉnh việc doanh nghiệp lựa chọn phương pháp định giá đối với các dịch vụ do doanh nghiệp tự quyết định giá. Vì vậy, Ban soạn thảo không bổ sung quy định về các phương pháp định giá khác như đề xuất của doanh nghiệp mà chỉnh sửa Điều 11 theo hướng bỏ quy định tại khoản 3 và khoản 4 để làm rõ phạm vi áp dụng của Chương III, bảo đảm thống nhất với phạm vi điều chỉnh của Thông tư và quy định của Luật Giá, Luật Viễn thông.</t>
    </r>
  </si>
  <si>
    <r>
      <rPr>
        <b/>
        <sz val="13"/>
        <color indexed="8"/>
        <rFont val="Times New Roman"/>
        <family val="1"/>
      </rPr>
      <t xml:space="preserve">Tiếp thu một phần. </t>
    </r>
    <r>
      <rPr>
        <sz val="13"/>
        <color indexed="8"/>
        <rFont val="Times New Roman"/>
        <family val="1"/>
        <charset val="163"/>
      </rPr>
      <t xml:space="preserve">
Ban soạn thảo thống nhất với ý kiến của doanh nghiệp rằng nghĩa vụ bảo đảm giá bán không thấp hơn giá thành theo quy định tại điểm c khoản 3 Điều 17 Luật Viễn thông chỉ áp dụng đối với doanh nghiệp viễn thông có vị trí thống lĩnh thị trường trên thị trường dịch vụ viễn thông Nhà nước quản lý. Tuy nhiên, khoản 1 Điều 13 quy định nguyên tắc áp dụng phương pháp định giá, không quy định nghĩa vụ của từng nhóm doanh nghiệp. Để tránh hiểu rằng các nguyên tắc tại Điều 13 áp dụng đối với mọi doanh nghiệp viễn thông, Ban soạn thảo đã chỉnh sửa Điều 11 theo hướng bỏ khoản 3 và khoản 4, đồng thời xác định rõ phạm vi áp dụng của Chương III chỉ bao gồm việc lập, thẩm định phương án giá đối với dịch vụ viễn thông do Nhà nước định giá và việc xác định, giải trình cơ cấu hình thành giá của doanh nghiệp viễn thông có vị trí thống lĩnh thị trường khi thực hiện kê khai giá. Do đó, không sửa đổi khoản 1 Điều 13 theo hướng chỉ nêu riêng doanh nghiệp thống lĩnh thị trường như đề xuất.</t>
    </r>
  </si>
  <si>
    <t>3. Sản lượng dịch vụ tính giá phải được xác định trên cơ sở:
c) Dữ liệu kỹ thuật, kế toán, khai thác mạng và dữ liệu kinh doanh có liên quan.</t>
  </si>
  <si>
    <t>Đặc thù ngành viễn thông phải đầu tư hạ tầng trước để đảm bảo khả năng cung cấp dịch vụ theo nhu cầu dự kiến của khách hàng. Vì vậy, chi phí đầu tư phụ thuộc rất lớn vào quy mô hạ tầng phải sẵn sàng phục vụ. Việc xác định sản lượng trên cơ sở kế hoạch hoặc thực tế hệ thống mạng lưới có khả năng cung cấp phản ánh đúng đặc thù đầu tư của ngành, đặc biệt trong giai đoạn đầu tư công nghệ mới, mở rộng hạ tầng mạng lưới hoặc triển khai tại các khu vực liên quan tới VTCI (mật độ sử dụng thấp) =&gt; Đề xuất sửa đổi để thể hiện rõ đặc thù này.</t>
  </si>
  <si>
    <t>g,h</t>
  </si>
  <si>
    <t>2. Dịch vụ viễn thông được lựa chọn để so sánh phải có mức độ tương đồng về tất cả các yếu tố sau:
a) Loại hình và nội dung dịch vụ;
b) Công nghệ cung cấp;
c) Đơn vị tính giá và phương thức tính cước;
d) Tốc độ, băng thông, lưu lượng hoặc dung lượng;
đ) Chất lượng dịch vụ và mức cam kết chất lượng;
e) Phạm vi và điều kiện cung cấp;
g) Quy mô thuê bao hoặc sản lượng;
h) Điều kiện thương mại;
i) Thời điểm áp dụng giá.</t>
  </si>
  <si>
    <t>Bỏ điểm g, h</t>
  </si>
  <si>
    <t xml:space="preserve">Thông tin về Quy mô thuê bao, sản lượng dịch vụ của doanh nghiệp khác, doanh nghiệp khó có thể thu thập được do các yếu tố về bí mật kinh doanh…Bên cạnh đó, tiêu chí “điều kiện thương mại” cũng là một khái niệm rất rộng, doanh nghiệp khó có thể xác định được dịch vụ đáp ứng tiêu chí “giống hệt”  ở 02 đặc tính này. 
Khoản 3 điều này quy định: Trường hợp không tìm được dịch vụ giống hệt, lựa chọn dịch vụ có mức độ tương đồng cao nhất và thực hiện hiệu chỉnh. Đối với 02 tiêu chí này Doanh nghiệp không thể xác định được thông tin nên không thể thực hiện được việc hiệu chỉnh các yếu tố khác biệt. Do vậy, 02 tiêu chí này không khả thi trên thực tế. </t>
  </si>
  <si>
    <r>
      <rPr>
        <b/>
        <sz val="13"/>
        <rFont val="Times New Roman"/>
        <family val="1"/>
      </rPr>
      <t>Tiếp thu một phần.</t>
    </r>
    <r>
      <rPr>
        <sz val="13"/>
        <rFont val="Times New Roman"/>
        <family val="1"/>
      </rPr>
      <t xml:space="preserve">
Ban soạn thảo tiếp thu ý kiến theo hướng bỏ tiêu chí "điều kiện thương mại" do khó xác định và thu thập thông tin để áp dụng trên thực tế. Đối với tiêu chí "quy mô thuê bao hoặc sản lượng", đây là yếu tố ảnh hưởng đến mức giá và tính tương đồng của dịch vụ, nên vẫn cần được xem xét khi áp dụng phương pháp so sánh; do đó không tiếp thu đề xuất loại bỏ tiêu chí này. Ban soạn thảo sẽ rà soát, chỉnh sửa theo hướng chỉ yêu cầu xem xét tiêu chí này khi có đủ thông tin hoặc khi cơ quan quản lý có dữ liệu phục vụ việc xác định giá.</t>
    </r>
  </si>
  <si>
    <r>
      <rPr>
        <b/>
        <sz val="13"/>
        <rFont val="Times New Roman"/>
        <family val="1"/>
      </rPr>
      <t>Tiếp thu một phần.</t>
    </r>
    <r>
      <rPr>
        <sz val="13"/>
        <rFont val="Times New Roman"/>
        <family val="1"/>
      </rPr>
      <t xml:space="preserve"> 
Ban soạn thảo thống nhất rằng đặc thù của ngành viễn thông là phải đầu tư hạ tầng trước để bảo đảm khả năng cung cấp dịch vụ theo nhu cầu dự kiến, do đó việc xác định sản lượng tính giá cần phản ánh đặc điểm này. Tuy nhiên, theo quy định của pháp luật về giá, sản lượng tính giá vẫn phải là sản lượng dịch vụ được sử dụng để phân bổ chi phí và xác định giá thành đơn vị dịch vụ, không phải công suất thiết kế hoặc khả năng cung cấp của hệ thống mạng. Vì vậy, dự thảo Thông tư được chỉnh sửa theo hướng quy định rõ hơn việc xác định sản lượng dịch vụ tính giá đối với dịch vụ được cung cấp trên hạ tầng phải đầu tư trước được thực hiện trên cơ sở sản lượng kế hoạch hoặc dự báo có căn cứ, phù hợp với phương án đầu tư, kế hoạch khai thác mạng lưới và khả năng cung cấp của hệ thống, đồng thời doanh nghiệp phải giải trình căn cứ lựa chọn trong phương án giá. Quy định này vừa bảo đảm phản ánh đặc thù đầu tư của ngành viễn thông, vừa thống nhất với phương pháp định giá chung quy định tại Thông tư số 45/2024/TT-BTC.</t>
    </r>
  </si>
  <si>
    <t>Đánh lại số thứ tự các Khoản</t>
  </si>
  <si>
    <t>Có 2 khoản 2</t>
  </si>
  <si>
    <t>Căn cứ đặc điểm của dịch vụ, mức độ sẵn có của dữ liệu, điều kiện thị trường và mục đích định giá, cơ quan, tổ chức, doanh nghiệp được</t>
  </si>
  <si>
    <t>Căn cứ đặc điểm của dịch vụ, mức độ sẵn có của dữ liệu, điều kiện thị trường và mục đích định giá, cơ quan, tổ chức, doanh nghiệp được lựa chọn một trong các hình thức thực hiện sau:</t>
  </si>
  <si>
    <t>Làm rõ nghĩa</t>
  </si>
  <si>
    <t>Kết hợp phương pháp chi phí và phương pháp so sánh</t>
  </si>
  <si>
    <t xml:space="preserve">Đề nghị làm rõ: Khi áp dụng phương pháp kết hợp nếu có chênh lệch thì xác định kết quả của phương pháp nào hay tính bình quân </t>
  </si>
  <si>
    <t>Không tính trùng chi phí, doanh thu, sản lượng, lợi nhuận hoặc nghĩa vụ tài chính trong giá dịch vụ</t>
  </si>
  <si>
    <t>Không tính trùng chi phí, sản lượng, lợi nhuận hoặc nghĩa vụ tài chính trong giá dịch vụ</t>
  </si>
  <si>
    <t>Đề nghị bỏ "doanh thu" vì không nằm trong giá dịch vụ</t>
  </si>
  <si>
    <t>5. Không tính vào giá phần chi phí:
e) Tương ứng với phần công suất nhàn rỗi bất hợp lý.</t>
  </si>
  <si>
    <t xml:space="preserve">Đề nghị làm rõ phần chi phí tương ứng với công suất nhàn rỗi bất hợp lý.
Xét trường hợp doanh nghiệp có tổng đài theo thiết kế đáp ứng 10 triệu thuê bao. Hiện tại, doanh nghiệp có 1 triệu thuê bao. Vậy, chi phí khấu hao của tổng đài không tính vào giá là 9/10 tương ứng với dung lượng 9 triệu thuê bao  </t>
  </si>
  <si>
    <t>Dữ liệu kỹ thuật, kế toán, khai thác mạng và dữ liệu kinh doanh có liên quan</t>
  </si>
  <si>
    <t>Dữ liệu kỹ thuật; kế toán; khai thác mạng hoặc dữ liệu kinh doanh có liên quan</t>
  </si>
  <si>
    <t xml:space="preserve">Dữ liệu có thể lấy từ một trong các nguồn </t>
  </si>
  <si>
    <t>Không sử dụng hệ số quy đổi làm sai lệch đáng kể quan hệ giữa chi phí và mức độ sử dụng dịch vụ</t>
  </si>
  <si>
    <t>Đề nghị bỏ hoặc làm rõ "sai lệch đáng kể" và cách xác định</t>
  </si>
  <si>
    <t>Đánh lại số thứ tự từ khoản 2</t>
  </si>
  <si>
    <t>Có đầy đủ hồ sơ, chứng từ hoặc căn cứ kỹ thuật</t>
  </si>
  <si>
    <t>Đề nghị bỏ điểm c</t>
  </si>
  <si>
    <t>Quy định tại Điểm d "Phù hợp với chế độ kế toán, thuế và pháp luật có liên quan" đã bao hàm nội dung tại Điểm c</t>
  </si>
  <si>
    <t>đ</t>
  </si>
  <si>
    <t>Dự toán, báo giá, hợp đồng hoặc tài liệu hợp pháp khác</t>
  </si>
  <si>
    <t>Dự toán kế hoạch, báo giá, hợp đồng hoặc tài liệu hợp pháp khác</t>
  </si>
  <si>
    <t xml:space="preserve">Bổ sung </t>
  </si>
  <si>
    <t>Chi phí kết nối viễn thông</t>
  </si>
  <si>
    <t>Chi phí kết nối viễn thông, Thanh toán quốc tế</t>
  </si>
  <si>
    <t>Đề nghị bổ sung "thanh toán quốc tế" vì:
- Tính chất tương đồng "chi phí kết nối"
- Để phân tách rõ giá thành dịch vụ nội mạng và ngoại mang/quốc tế</t>
  </si>
  <si>
    <t>i</t>
  </si>
  <si>
    <t>Chi phí chăm sóc khách hàng</t>
  </si>
  <si>
    <t>Đề nghị bỏ</t>
  </si>
  <si>
    <t>"Chi phí chăm sóc khách hàng" là khoản chi phí thuộc mục "Chi phí bán hàng" theo quy định Thông tư 99/2025/TT-BTC</t>
  </si>
  <si>
    <t>Có thể đối chiếu với dữ liệu kế toán</t>
  </si>
  <si>
    <t>Chi phí thực tế được xác định trên cơ sở số liệu kế toán</t>
  </si>
  <si>
    <t>- Chi phí thực tế thì có nguồn gốc từ kế toán, chi phí kế hoạch thì không có nguồn gốc từ kế toán;
- Chi phí của doanh nghiệp viễn thông dùng chung chiếm tỷ trọng lớn nên không có cơ sở để đối chiếu từ dữ liệu kế toán mà chỉ có thể xác định được nguồn gốc từ kế toán</t>
  </si>
  <si>
    <t>Phản ánh được chi phí theo bộ phận mạng, hệ thống hoặc hoạt động</t>
  </si>
  <si>
    <t>Chi phí dùng chung chiếm tỷ trọng lớn nên không có cơ sở phản ánh theo bộ phận mạng, hệ thống hoặc hoạt động. Cụ thể một số trường hợp:
- Phí tần số, phí kho số, phí quyền hoạt động viễn thông,...: không xác định chi tiết theo từng bộ phận mạng, hoạt động
- Chi phí bán hàng tập trung tại VNPT VinaPhone: không xác định được chi tiết theo từng bộ phận mạng, hệ thống</t>
  </si>
  <si>
    <t>Tiêu thức doanh thu chỉ được sử dụng khi không có tiêu thức phản ánh trực tiếp mức độ sử dụng tài nguyên, năng lực hoặc nguồn lực của mạng viễn thông để cung cấp dịch vụ hoặc tiêu thức khác phù hợp hơn; việc lựa chọn phải được giải trình trong phương án giá</t>
  </si>
  <si>
    <t>Áp dụng tiêu thức phân bổ theo doanh thu khi không có tiêu thức theo quy định tại Khoản 3 Điều này và giải trình lựa chọn trong phương án giá</t>
  </si>
  <si>
    <t>Để phù hợp quy định tại Khoản 3</t>
  </si>
  <si>
    <t>g</t>
  </si>
  <si>
    <t>Quy mô thuê bao hoặc sản lượng</t>
  </si>
  <si>
    <t>Đề nghị làm rõ phạm vi của tiêu chí so sánh:
- của gói dịch vụ cụ thể cần so sánh
- hay thông số của toàn mạng lưới
VD: Doanh nghiệp A dự kiến cung cấp gói Data 30GB
tiêu chí so sánh:
- Số thuê bao sử dụng gói "Data 30GB"
- Hay số thuê bao sử dụng dịch vụ Data toàn mạng của Doanh nghiệp A
- Hay số thuê bao sử dụng dịch vụ Di động toàn mạng của Doanh nghiệp A</t>
  </si>
  <si>
    <t>Có khả năng kiểm tra, xác minh</t>
  </si>
  <si>
    <t>Đề nghị làm rõ về khả năng kiểm tra xác minh trong trường hợp sử dụng nguồn thông tin từ website của Doanh nghiệp viễn thông khác và đến thời điểm kiểm tra không còn</t>
  </si>
  <si>
    <r>
      <rPr>
        <b/>
        <sz val="13"/>
        <rFont val="Times New Roman"/>
        <family val="1"/>
      </rPr>
      <t>Tiếp thu.</t>
    </r>
    <r>
      <rPr>
        <sz val="13"/>
        <rFont val="Times New Roman"/>
        <family val="1"/>
      </rPr>
      <t xml:space="preserve"> Chỉnh sửa lỗi kỹ thuật văn bản, đánh lại số thứ tự các khoản bảo đảm thống nhất.</t>
    </r>
  </si>
  <si>
    <r>
      <rPr>
        <b/>
        <sz val="13"/>
        <rFont val="Times New Roman"/>
        <family val="1"/>
      </rPr>
      <t>Tiếp thu.</t>
    </r>
    <r>
      <rPr>
        <sz val="13"/>
        <rFont val="Times New Roman"/>
        <family val="1"/>
      </rPr>
      <t xml:space="preserve"> </t>
    </r>
  </si>
  <si>
    <r>
      <rPr>
        <b/>
        <sz val="13"/>
        <rFont val="Times New Roman"/>
        <family val="1"/>
      </rPr>
      <t xml:space="preserve">Tiếp thu một phần. </t>
    </r>
    <r>
      <rPr>
        <sz val="13"/>
        <rFont val="Times New Roman"/>
        <family val="1"/>
      </rPr>
      <t>Ban soạn thảo thống nhất cần làm rõ cách xử lý khi áp dụng kết hợp phương pháp chi phí và phương pháp so sánh nhưng cho kết quả khác nhau. Tuy nhiên, pháp luật về giá không quy định việc xác định mức giá bằng cách lấy bình quân kết quả của các phương pháp định giá. Mỗi phương pháp phản ánh một góc độ khác nhau của giá trị dịch vụ và được áp dụng tùy thuộc đặc điểm của dịch vụ, mức độ đầy đủ của dữ liệu và mục đích định giá. Vì vậy, dự thảo Thông tư được chỉnh sửa theo hướng bổ sung quy định yêu cầu cơ quan, tổ chức, doanh nghiệp phân tích nguyên nhân chênh lệch giữa các phương pháp, đánh giá mức độ phù hợp của từng kết quả và giải trình căn cứ lựa chọn mức giá trong phương án giá. Quy định này vừa bảo đảm tính linh hoạt trong áp dụng phương pháp định giá, vừa tăng cường tính minh bạch và trách nhiệm giải trình, phù hợp với quy định của pháp luật về giá.</t>
    </r>
  </si>
  <si>
    <r>
      <t xml:space="preserve">Tiếp thu. </t>
    </r>
    <r>
      <rPr>
        <sz val="13"/>
        <rFont val="Times New Roman"/>
        <family val="1"/>
      </rPr>
      <t>Ban soạn thảo thống nhất với ý kiến của doanh nghiệp. Doanh thu không phải là yếu tố hình thành giá dịch vụ theo quy định của pháp luật về giá mà là kết quả của hoạt động sản xuất, kinh doanh sau khi áp dụng mức giá. Vì vậy, để bảo đảm thống nhất với Luật Giá và Thông tư số 45/2024/TT-BTC, dự thảo Thông tư được chỉnh sửa theo hướng bỏ cụm từ "doanh thu" tại khoản 4 Điều 13; đồng thời vẫn giữ nguyên nguyên tắc không tính trùng các yếu tố hình thành giá như chi phí, sản lượng, lợi nhuận (hoặc mức tích lũy) và các nghĩa vụ tài chính trong quá trình xác định giá dịch vụ.</t>
    </r>
  </si>
  <si>
    <r>
      <t xml:space="preserve">Tiếp thu một phần.
</t>
    </r>
    <r>
      <rPr>
        <sz val="13"/>
        <rFont val="Times New Roman"/>
        <family val="1"/>
      </rPr>
      <t>Ban soạn thảo đã rà soát, chỉnh lý nội dung quy định về chi phí kết nối để làm rõ phạm vi bao gồm cả chi phí thanh toán quốc tế, bảo đảm phản ánh đầy đủ các khoản chi đặc thù của dịch vụ viễn thông quốc tế nhưng vẫn giữ tính khái quát và thống nhất của quy định.</t>
    </r>
  </si>
  <si>
    <r>
      <rPr>
        <b/>
        <sz val="13"/>
        <rFont val="Times New Roman"/>
        <family val="1"/>
      </rPr>
      <t>Tiếp thu một phần</t>
    </r>
    <r>
      <rPr>
        <sz val="13"/>
        <rFont val="Times New Roman"/>
        <family val="1"/>
      </rPr>
      <t>. Ban soạn thảo thống nhất với ý kiến của doanh nghiệp rằng đối với chi phí thực tế, số liệu kế toán là căn cứ quan trọng để xác định chi phí; trong khi các khoản chi phí kế hoạch, dự kiến được xác định trên cơ sở dự toán, kế hoạch, báo giá, hợp đồng hoặc các tài liệu hợp pháp khác. Đồng thời, đối với doanh nghiệp viễn thông, nhiều khoản chi phí là chi phí dùng chung và được phân bổ theo tiêu thức phù hợp nên không thể đối chiếu trực tiếp với số liệu kế toán theo từng dịch vụ sau khi phân bổ. Tuy nhiên, để bảo đảm đầy đủ căn cứ xác định chi phí và thống nhất với quy định của pháp luật về giá, Ban soạn thảo không tiếp thu nguyên văn đề xuất mà chỉnh lý theo hướng quy định chi phí thực tế được xác định trên cơ sở số liệu kế toán và các hồ sơ, chứng từ hợp pháp có liên quan, thay vì chỉ căn cứ vào số liệu kế toán.</t>
    </r>
  </si>
  <si>
    <r>
      <rPr>
        <b/>
        <sz val="13"/>
        <rFont val="Times New Roman"/>
        <family val="1"/>
        <charset val="163"/>
      </rPr>
      <t xml:space="preserve">Tiếp thu một phần. </t>
    </r>
    <r>
      <rPr>
        <sz val="13"/>
        <rFont val="Times New Roman"/>
        <family val="1"/>
      </rPr>
      <t>Ban soạn thảo thống nhất cần bảo đảm sự thống nhất giữa khoản 3 và khoản 4 Điều 18. Theo đó, tiêu thức phân bổ theo doanh thu chỉ được áp dụng khi không thể áp dụng hoặc không xác định được tiêu thức phân bổ phù hợp theo quy định tại khoản 3 Điều này. Đồng thời, để bảo đảm tính minh bạch và khả năng kiểm tra, việc lựa chọn tiêu thức phân bổ theo doanh thu phải được giải trình trong phương án giá. Ban soạn thảo chỉnh lý quy định theo hướng làm rõ tính chất thứ tự ưu tiên của các tiêu thức phân bổ và coi tiêu thức doanh thu là phương án áp dụng trong trường hợp không có tiêu thức phù hợp hơn.</t>
    </r>
  </si>
  <si>
    <t>Bổ sung Khoản 6, Điều 14:
Giá thành, Sản lượng, Chi phí tính giá: năm cần định giá là năm N
a) Thực tế: là Giá thành, Sản lượng, Chi phí thực tế phát sinh của năm báo cáo tài chính gần nhất (năm: N-1).
b) Kế hoạch: là Giá thành, Sản lượng, Chi phí kế hoạch của năm tiếp theo năm báo cáo tài chính (năm: N)
c) Giá thành kế hoạch là cơ sở xác định yếu tố hình thành giá theo quy định tại Điểm b khoản 2 Điều 4, Điểm b khoản 2 Điều 9</t>
  </si>
  <si>
    <t>1) Đinh nghĩa rõ cơ sở nguồn số liệu chi phí tính giá thành thực tế, giá thành kế hoạch làm cơ sở định giá dịch vụ viễn thông. 
2) Cơ sở để xác định "yếu tố hình thành giá" theo quy định tại Điểm b khoản 2 Điều 4, Điểm b khoản 2 Điều 9</t>
  </si>
  <si>
    <t>Bổ sung Điều “Quy định chuyển tiếp”
Trường hợp dịch vụ do Nhà nước định giá, dịch vụ do Doanh nghiệp định giá đã được lập phương án giá theo phương pháp định giá do cơ quan nhà nước có thẩm quyền ban hành và đã được gửi hồ sơ theo quy định pháp luật tới cơ quan có thẩm quyền thẩm định phương án giá trước ngày Thông tư này có hiệu lực thi hành thì tiếp tục được thực hiện theo phương pháp định giá đó.</t>
  </si>
  <si>
    <t>Để đảm bảo phù hợp với thực tiễn triển khai</t>
  </si>
  <si>
    <r>
      <rPr>
        <b/>
        <sz val="13"/>
        <rFont val="Times New Roman"/>
        <family val="1"/>
      </rPr>
      <t>Tiếp thu một phần</t>
    </r>
    <r>
      <rPr>
        <sz val="13"/>
        <rFont val="Times New Roman"/>
        <family val="1"/>
      </rPr>
      <t>. Ban soạn thảo nhận thấy cần có quy định chuyển tiếp đối với các hồ sơ phương án giá đã được doanh nghiệp lập và đang trong quá trình xử lý nhằm bảo đảm tính ổn định, tránh phát sinh chi phí và thời gian thực hiện lại phương án giá. Tuy nhiên, để bảo đảm nguyên tắc áp dụng thống nhất của Thông tư và tránh kéo dài việc áp dụng phương pháp định giá cũ, quy định chuyển tiếp chỉ áp dụng đối với các hồ sơ đã được lập đầy đủ và đã gửi cơ quan có thẩm quyền trước ngày Thông tư có hiệu lực thi hành; không áp dụng đối với các phương án giá được lập mới sau thời điểm này.</t>
    </r>
  </si>
  <si>
    <t>VNPT</t>
  </si>
  <si>
    <t>Mobifone</t>
  </si>
  <si>
    <t xml:space="preserve">Đề nghị bổ sung Khoản 5. "Khi áp dụng các phương pháp định giá quy định tại Thông tư này, doanh nghiệp được sử dụng thông tin về giá dịch vụ, phương thức tính cước, cấu trúc gói cước hoặc mô hình định giá của các thị trường quốc tế có điều kiện phát triển viễn thông tương đồng làm nguồn thông tin tham khảo để phân tích, đánh giá và giải trình phương án giá” </t>
  </si>
  <si>
    <t>Ngành viễn thông là ngành có tính toàn cầu cao, trong đó công nghệ, thiết bị mạng và mô hình cung cấp dịch vụ chủ yếu được phát triển bởi các nhà cung cấp quốc tế và được triển khai rộng rãi tại nhiều quốc gia. Do đó, việc tham chiếu kinh nghiệm quốc tế về giá dịch vụ, phương thức tính cước và mô hình định giá là nguồn thông tin hữu ích để đánh giá tính hợp lý của phương án giá, đặc biệt đối với các dịch vụ mới hoặc công nghệ mới.</t>
  </si>
  <si>
    <t>b) Khi lựa chọn tiêu thức phân bổ, ưu tiên sử dụng tiêu thức phản ánh trực tiếp mức độ sử dụng tài nguyên, năng lực hoặc nguồn lực của mạng viễn thông để cung cấp dịch vụ. Trường hợp không có tiêu thức phù hợp thì được sử dụng tiêu thức khác theo quy định của pháp luật và phải giải trình căn cứ lựa chọn.</t>
  </si>
  <si>
    <r>
      <t xml:space="preserve">Bổ sung nội dung bôi đậm:  
Khi lựa chọn tiêu thức phân bổ, ưu tiên sử dụng tiêu thức phản ánh trực tiếp mức độ sử dụng tài nguyên, năng lực hoặc nguồn lực của mạng viễn thông để cung cấp dịch vụ. Trường hợp không có tiêu thức phù hợp thì được sử dụng tiêu thức khác </t>
    </r>
    <r>
      <rPr>
        <b/>
        <sz val="13"/>
        <rFont val="Times New Roman"/>
        <family val="1"/>
      </rPr>
      <t>hoặc kết hợp các tiêu thức</t>
    </r>
    <r>
      <rPr>
        <sz val="13"/>
        <rFont val="Times New Roman"/>
        <family val="1"/>
      </rPr>
      <t xml:space="preserve"> theo quy định của pháp luật và phải giải trình căn cứ lựa chọn. </t>
    </r>
  </si>
  <si>
    <t>Tùy từng chi phí sẽ có các tiêu thức phân bổ khác nhau. Nên việc phân bổ cần sự kết hợp của nhiều tiêu thức để đảm bảo phản ánh phù hợp chi phí cho các dịch vụ.</t>
  </si>
  <si>
    <r>
      <rPr>
        <b/>
        <sz val="13"/>
        <rFont val="Times New Roman"/>
        <family val="1"/>
      </rPr>
      <t>Tiếp thu một phần.</t>
    </r>
    <r>
      <rPr>
        <sz val="13"/>
        <color indexed="8"/>
        <rFont val="Times New Roman"/>
        <family val="1"/>
      </rPr>
      <t xml:space="preserve"> Dự thảo Thông tư đã sửa đổi khoản 3 Điều 18 theo hướng quy định nguyên tắc chung về phân bổ chi phí dùng chung, theo đó chi phí được phân bổ theo tiêu thức phản ánh hợp lý mối quan hệ giữa chi phí và đối tượng chịu chi phí, phù hợp với bản chất của khoản chi phí và đặc điểm của dịch vụ. Quy định này không giới hạn doanh nghiệp chỉ được sử dụng một tiêu thức phân bổ mà cho phép doanh nghiệp lựa chọn tiêu thức hoặc xây dựng tiêu thức phân bổ phù hợp trên cơ sở đặc điểm của từng khoản chi phí, đồng thời chịu trách nhiệm giải trình căn cứ lựa chọn. Do đó, việc bổ sung cụm từ "hoặc kết hợp các tiêu thức" không làm phát sinh thêm nội dung pháp lý mới và không cần thiết.</t>
    </r>
  </si>
  <si>
    <t>2. Dịch vụ viễn thông được lựa chọn để so sánh phải có mức độ tương đồng về tất cả các yếu tố sau:
a) Loại hình và nội dung dịch vụ;
b) Công nghệ cung cấp;
c) Đơn vị tính giá và phương thức tính cước;
d) Tốc độ, băng thông, lưu lượng hoặc dung lượng;
đ) Chất lượng dịch vụ và mức cam kết chất lượng;
e) Phạm vi và điều kiện cung cấp;
g) Quy mô thuê bao hoặc sản lượng;
h) Điều kiện thương mại;
h) Thời điểm áp dụng giá.</t>
  </si>
  <si>
    <t>Đề nghị sửa đổi theo hướng mở như quy định hiện tại của Thông tư 45/2024/TT-BTC. Cụ thể sửa đổi khoản 2, Điều 20 như sau:
2. Dịch vụ viễn thông được lựa chọn để so sánh là dịch vụ có tính chất, công năng tương tự hoặc có khả năng thay thế lẫn nhau trên thị trường. Doanh nghiệp lựa chọn các yếu tố so sánh chủ yếu phù hợp với đặc điểm dịch vụ, bao gồm một hoặc một số yếu tố: loại hình dịch vụ, phương thức tính cước, dung lượng/tốc độ sử dụng, chất lượng dịch vụ hoặc điều kiện thương mại chính.</t>
  </si>
  <si>
    <t>Việc lựa chọn được dịch vụ so sánh phải đáp ứng 9 yếu tố tương đồng là không khả thi (đặc biệt là điều kiện về quy mô thuê bao, sản lượng, thời gian áp dụng,...)</t>
  </si>
  <si>
    <r>
      <rPr>
        <b/>
        <sz val="13"/>
        <rFont val="Times New Roman"/>
        <family val="1"/>
      </rPr>
      <t xml:space="preserve">Tiếp thu một phần. </t>
    </r>
    <r>
      <rPr>
        <sz val="13"/>
        <rFont val="Times New Roman"/>
        <family val="1"/>
      </rPr>
      <t>Ban soạn thảo thống nhất rằng việc áp dụng phương pháp so sánh cần bảo đảm tính linh hoạt, phù hợp với đặc điểm của từng dịch vụ viễn thông và thực tiễn thu thập thông tin. Tuy nhiên, do dịch vụ viễn thông có tính đa dạng về công nghệ, chất lượng, phương thức tính cước, phạm vi cung cấp và điều kiện thương mại nên việc đánh giá mức độ tương đồng cần được thực hiện trên cơ sở xem xét đầy đủ các yếu tố chủ yếu phản ánh bản chất của dịch vụ, thay vì chỉ lựa chọn một hoặc một số yếu tố riêng lẻ. Vì vậy, Ban soạn thảo chỉnh sửa quy định theo hướng làm rõ các yếu tố tại khoản 2 Điều 20 là các tiêu chí để xem xét, đánh giá mức độ tương đồng của dịch vụ so sánh, không phải là các điều kiện bắt buộc dịch vụ so sánh phải đáp ứng đồng thời tất cả các yếu tố. Quy định này vừa bảo đảm tính linh hoạt trong áp dụng, vừa bảo đảm tính khách quan, minh bạch và thống nhất của phương pháp so sánh đối với dịch vụ viễn thông.</t>
    </r>
  </si>
  <si>
    <r>
      <rPr>
        <b/>
        <sz val="13"/>
        <rFont val="Times New Roman"/>
        <family val="1"/>
      </rPr>
      <t>Tiếp thu</t>
    </r>
    <r>
      <rPr>
        <sz val="13"/>
        <rFont val="Times New Roman"/>
        <family val="1"/>
      </rPr>
      <t>. Để bảo đảm tính thống nhất với quy định của pháp luật về kế toán và tránh quy định mang tính liệt kê đối với các khoản mục chi phí, Ban soạn thảo tiếp thu, chỉnh sửa khoản 1 Điều 17 theo hướng không quy định riêng "chi phí chăm sóc khách hàng". Việc xác định, phân loại khoản chi này được thực hiện theo bản chất kinh tế của khoản chi và chế độ kế toán hiện hành. Trường hợp chi phí chăm sóc khách hàng đáp ứng điều kiện được tính vào chi phí bán hàng hoặc chi phí quản lý doanh nghiệp theo quy định của pháp luật về kế toán thì được tổng hợp vào khoản mục chi phí tương ứng khi xác định giá dịch vụ.</t>
    </r>
  </si>
  <si>
    <t>Ý kiến đóng góp sửa đổi hoặc đề xuất bổ sung nội dung mới với dự thảo Thông tư</t>
  </si>
  <si>
    <t>Doanh 
nghiệp</t>
  </si>
  <si>
    <t>Tiếp thu, giải trình quản lý Giá</t>
  </si>
  <si>
    <t>2. Danh mục dịch vụ viễn thông thực hiện kê khai giá bao gồm các dịch vụ sau:
b) Dịch vụ viễn thông cố định mặt đất: dịch vụ truy nhập Internet</t>
  </si>
  <si>
    <r>
      <t xml:space="preserve">2. Danh mục dịch vụ viễn thông thực hiện kê khai giá bao gồm các dịch vụ sau:
b) Dịch vụ viễn thông cố định mặt đất: dịch vụ truy nhập Internet </t>
    </r>
    <r>
      <rPr>
        <b/>
        <sz val="13"/>
        <color indexed="8"/>
        <rFont val="Times New Roman"/>
        <family val="1"/>
      </rPr>
      <t>(không bao gồm dịch vụ Leasedline Internet)</t>
    </r>
  </si>
  <si>
    <t>Dịch vụ Leasedline Internet là dịch vụ kênh thuê riêng Internet có đối tượng khách hàng nhóm nhỏ (các tổ chức) và mang tính chất ổn định, không phải là khách hàng đại trà ảnh hưởng đến thị trường nên không cần thiết phải quản lý, không cần phải thực hiện kê khai giá cước</t>
  </si>
  <si>
    <r>
      <t xml:space="preserve">Đề xuất bổ sung khoản 3
</t>
    </r>
    <r>
      <rPr>
        <b/>
        <sz val="13"/>
        <color indexed="8"/>
        <rFont val="Times New Roman"/>
        <family val="1"/>
      </rPr>
      <t>3. Doanh nghiệp thực hiện kê khai mức giá theo dịch vụ nêu tại khoản 2 Điều 7 theo hướng kê khai mức giá thấp nhất, cao nhất đang áp dụng tới khách hàng, không kê khai chi tiết theo gói</t>
    </r>
  </si>
  <si>
    <r>
      <t>Trên thực tế, các DNVT thiết kế rất nhiều gói cước đến khách hàng, gần như theo hướng mỗi khách hàng được “may đo” gói cước phù hợp với nhu cầu, sở thích, thu nhập riêng của từng khách hàng. Theo đó, mỗi năm DNVT ban hành mới hàng trăm gói cước và thường xuyên thay đổi theo nhu cầu thị trường. Ngoài ra, mục đích của việc kê khai giá cước là để cơ quan quản lý kiểm soát DNVT thống lĩnh thị trường không bán dưới giá thành hoặc bán giá quá cao gây mất cân bằng thị trường. Do vậy, yêu cầu DNVT thực hiện kê khai chi tiết từng gói cước sẽ gây tăng thủ tục hành chính không cần thiết cho doanh nghiệp.
Tại khoản 2 Điều 14 Nghị định 85/2024/NĐ-CP: “</t>
    </r>
    <r>
      <rPr>
        <i/>
        <sz val="13"/>
        <color indexed="8"/>
        <rFont val="Times New Roman"/>
        <family val="1"/>
      </rPr>
      <t>Căn cứ nhu cầu của công tác tổng hợp, phân tích, dự báo giá thị trường và yêu cầu quản lý nhà nước về giá, bộ, cơ quan ngang bộ quản lý ngành, lĩnh vực quy định đặc điểm kinh tế - kỹ thuật của hàng hóa, dịch vụ thực hiện kê khai giá quy định tại điểm d khoản 2 Điều 28 Luật Giá theo phân công tại Phụ lục V kèm theo Nghị định này</t>
    </r>
    <r>
      <rPr>
        <sz val="13"/>
        <color indexed="8"/>
        <rFont val="Times New Roman"/>
        <family val="1"/>
      </rPr>
      <t xml:space="preserve">”. =&gt; Bộ KHCN có thể quy định riêng để phù hợp với lĩnh vực viễn thông </t>
    </r>
  </si>
  <si>
    <r>
      <t xml:space="preserve">2. Ngoài quy định tại khoản 1 Điều này, doanh nghiệp có vị trí thống lĩnh thị trường khi thực hiện kê khai giá dịch vụ viễn thông cần tuân thủ nghĩa vụ sau:
b) Đối với dịch vụ viễn thông thuộc Danh mục thị trường dịch vụ viễn thông Nhà nước quản lý, trước khi thực hiện kê khai giá lần đầu trong năm (hoặc hàng năm), doanh nghiệp viễn thông thuộc đối tượng thực hiện kê khai giá theo quy định điểm b khoản 1 Điều 7 của Thông tư này có trách nhiệm gửi 01 (một) lần </t>
    </r>
    <r>
      <rPr>
        <b/>
        <sz val="13"/>
        <rFont val="Times New Roman"/>
        <family val="1"/>
      </rPr>
      <t>bản giải trình cơ cấu hình thành giá</t>
    </r>
    <r>
      <rPr>
        <sz val="13"/>
        <rFont val="Times New Roman"/>
        <family val="1"/>
      </rPr>
      <t xml:space="preserve"> làm cơ sở phục vụ hoạt động kê khai giá trong năm (hoặc làm căn cứ giải trình cơ cấu hình thành giá dịch vụ các lần tiếp theo). Trường hợp các yếu tố hình thành giá có biến động hoặc theo yêu cầu của cơ quan quản lý nhà nước có thẩm quyền thì doanh nghiệp có trách nhiệm cập nhật, bổ sung bản giải trình
Doanh nghiệp viễn thông chịu trách nhiệm trước pháp luật về tính chính xác, trung thực của hồ sơ kê khai giá, </t>
    </r>
    <r>
      <rPr>
        <b/>
        <sz val="13"/>
        <rFont val="Times New Roman"/>
        <family val="1"/>
      </rPr>
      <t>bản giải trình cơ cấu hình thành giá</t>
    </r>
    <r>
      <rPr>
        <sz val="13"/>
        <rFont val="Times New Roman"/>
        <family val="1"/>
      </rPr>
      <t>, bảo đảm việc cung cấp dịch vụ viễn thông không thấp hơn giá thành theo quy định tại Điều 17 Luật Viễn thông</t>
    </r>
  </si>
  <si>
    <r>
      <t xml:space="preserve">Sửa thành:
2. Ngoài quy định tại khoản 1 Điều này, doanh nghiệp có vị trí thống lĩnh thị trường khi thực hiện kê khai giá dịch vụ viễn thông cần tuân thủ nghĩa vụ sau:
b) Đối với dịch vụ viễn thông thuộc Danh mục thị trường dịch vụ viễn thông Nhà nước quản lý, trước khi thực hiện kê khai giá lần đầu trong năm (hoặc hàng năm), doanh nghiệp viễn thông thuộc đối tượng thực hiện kê khai giá theo quy định điểm b khoản 1 Điều 7 của Thông tư này có trách nhiệm gửi 01 (một) lần bản giải trình </t>
    </r>
    <r>
      <rPr>
        <b/>
        <sz val="13"/>
        <color indexed="10"/>
        <rFont val="Times New Roman"/>
        <family val="1"/>
      </rPr>
      <t>giá thành</t>
    </r>
    <r>
      <rPr>
        <sz val="13"/>
        <color indexed="8"/>
        <rFont val="Times New Roman"/>
        <family val="1"/>
      </rPr>
      <t xml:space="preserve"> làm cơ sở phục vụ hoạt động kê khai giá trong năm (hoặc làm căn cứ giải trình cơ cấu hình thành giá dịch vụ các lần tiếp theo). Trường hợp các yếu tố hình thành giá có biến động hoặc theo yêu cầu của cơ quan quản lý nhà nước có thẩm quyền thì doanh nghiệp có trách nhiệm cập nhật, bổ sung bản giải trình.
Doanh nghiệp viễn thông chịu trách nhiệm trước pháp luật về tính chính xác, trung thực của hồ sơ kê khai giá, bản giải trình </t>
    </r>
    <r>
      <rPr>
        <b/>
        <sz val="13"/>
        <color indexed="10"/>
        <rFont val="Times New Roman"/>
        <family val="1"/>
      </rPr>
      <t>giá thành</t>
    </r>
    <r>
      <rPr>
        <sz val="13"/>
        <color indexed="8"/>
        <rFont val="Times New Roman"/>
        <family val="1"/>
      </rPr>
      <t>, bảo đảm việc cung cấp dịch vụ viễn thông không thấp hơn giá thành theo quy định tại Điều 17 Luật Viễn thông</t>
    </r>
  </si>
  <si>
    <t>1. Đối với mỗi gói cước, mỗi thời kỳ khác nhau, DNVT có thể áp dụng các phương pháp định giá khác nhau. Theo đó, tùy theo từng phương pháp mà cơ cấu hình thành giá là khác nhau. VD đối với phương pháp về chi phí: cơ cấu hình thành giá quy định tại Điều 15 dự thảo, đối với phương pháp so sánh, cơ cấu hình thành giá quy định tại Điều 22 của dự thảo  =&gt; cơ cấu hình thành giá khác nhau nên không thể gửi 01 lần để làm căn cứ kê khai cho các lần sau.
2. Theo điểm c khoản 3 Điều 17 Luật Viễn thông 2023, điểm khác nhau về trách nhiệm giữa DNVT thống lĩnh thị trường với DNVT khác là  phải đảm bảo giá bán cao hơn giá thành. Do vậy, việc DNVT thống lĩnh thị trường cần phải gửi bổ sung bản giá thành để chứng minh trách nhiệm đã đảm bảo giá bán cao hơn giá thành. Trường hợp áp dụng phương pháp định giá khác không phải phương pháp về chi phí sẽ không chứng minh được trách nhiệm này.</t>
  </si>
  <si>
    <t>Điều 2. Đối tượng áp dụng
1. Cơ quan quản lý nhà nước có liên quan đến hoạt động quản lý giá dịch vụ viễn thông.</t>
  </si>
  <si>
    <r>
      <t xml:space="preserve">Đề xuất bổ sung như sau:
1. Cơ quan quản lý nhà nước có liên quan đến hoạt động quản lý giá dịch vụ viễn thông </t>
    </r>
    <r>
      <rPr>
        <b/>
        <sz val="13"/>
        <color indexed="8"/>
        <rFont val="Times New Roman"/>
        <family val="1"/>
      </rPr>
      <t>và định giá dịch vụ viễn thông</t>
    </r>
  </si>
  <si>
    <t>Để đảm bảo đầy đủ đối tượng áp dụng phù hợp với nội hàm của dự thảo Thông tư</t>
  </si>
  <si>
    <t>2. Kê khai giá
b) Doanh nghiệp viễn thông chỉ thực hiện bán buôn thì kê khai giá bán buôn; doanh nghiệp viễn thông chỉ thực hiện bán lẻ thì kê khai giá bán lẻ. Doanh nghiệp viễn thông vừa thực hiện bán buôn, vừa thực hiện bán lẻ thì kê khai cả giá bán buôn và giá bán lẻ;</t>
  </si>
  <si>
    <t>Đề nghị xem xét, lược bỏ quy định doanh nghiệp viễn thông phải thực hiện kê khai giá bán buôn</t>
  </si>
  <si>
    <r>
      <t>Điểm c khoản 1 Điều 4 Thông tư 08/2024/TTBTTTT ngày 10/7/2024 quy định chi tiết hoạt động bán buôn trong viễn thông “</t>
    </r>
    <r>
      <rPr>
        <i/>
        <sz val="13"/>
        <color indexed="8"/>
        <rFont val="Times New Roman"/>
        <family val="1"/>
      </rPr>
      <t>c) Mức giá bán, các điều kiện và điều khoản dịch vụ phải được xây dựng hợp lý dựa trên các yếu tố: Chi phí cung cấp dịch vụ; Số lượng, chất lượng, phạm vi, phương thức, thời gian, địa điểm dịch vụ được cung cấp; Điều khoản thanh toán, thời gian sử dụng gói dịch vụ theo quy định của hợp đồng; Yếu tố độc quyền, công nghệ, phân khúc khách hàng.</t>
    </r>
    <r>
      <rPr>
        <sz val="13"/>
        <color indexed="8"/>
        <rFont val="Times New Roman"/>
        <family val="1"/>
      </rPr>
      <t>”.
Căn cứ theo quy định nêu trên thì giá bán buôn phụ thuộc vào rất nhiều yếu tố và phụ thuộc vào từng bên mua, vì vậy, việc doanh nghiệp viễn thông kê khai giá bán buôn là không phù hợp với thực tiễn.</t>
    </r>
  </si>
  <si>
    <t>Giá niêm yết là giá bán dịch vụ viễn thông đã bao gồm các loại thuế, phí và lệ phí (nếu có) của dịch vụ đó do doanh nghiệp viễn thông quyết định bằng Đồng Việt Nam. Giá niêm yết được gắn với số lượng, lưu lượng, dung lượng của dịch vụ hoặc từng gói dịch vụ viễn thông do doanh nghiệp cung cấp.</t>
  </si>
  <si>
    <r>
      <t xml:space="preserve">Đề xuất lược bỏ cụm từ “gói dịch vụ” và điều chỉnh thành:
b) Giá niêm yết là giá bán dịch vụ viễn thông đã bao gồm các loại thuế, phí và lệ phí (nếu có) của dịch vụ đó do doanh nghiệp viễn thông quyết định bằng Đồng Việt Nam. </t>
    </r>
    <r>
      <rPr>
        <i/>
        <sz val="13"/>
        <color indexed="8"/>
        <rFont val="Times New Roman"/>
        <family val="1"/>
      </rPr>
      <t>Giá niêm yết được gắn với số lượng, lưu lượng, dung lượng của dịch vụ viễn thông do doanh nghiệp cung cấp</t>
    </r>
  </si>
  <si>
    <t>Việc niêm yết giá đối với các gói dịch vụ viễn thông là không phù hợp với thực tiễn vì hiện doanh nghiệp viễn thông có rất nhiều gói, trong nội hàm mỗi gói có nhiều dịch vụ và có sự tích hợp với nhau nên việc niêm yết giá với các yêu cầu cụ thể như trong dự thảo là không đảm bảo tính khả thi</t>
  </si>
  <si>
    <t>Đối với dịch vụ viễn thông thuộc Danh mục thị trường dịch vụ viễn thông Nhà nước quản lý, trước khi thực hiện kê khai giá lần đầu trong năm (hoặc hàng năm), doanh nghiệp viễn thông thuộc đối tượng thực hiện kê khai giá theo quy định điểm b khoản 1 Điều 7 của Thông tư này có trách nhiệm gửi 01 (một) lần bản giải trình cơ cấu hình thành giá làm cơ sở phục vụ hoạt động kê khai giá trong năm (hoặc làm căn cứ giải trình cơ cấu hình thành giá dịch vụ các lần tiếp theo). Trường hợp các yếu tố hình thành giá có biến động hoặc theo yêu cầu của cơ quan quản lý nhà nước có thẩm quyền thì doanh nghiệp có trách nhiệm cập nhật, bổ sung bản giải trình</t>
  </si>
  <si>
    <t>Theo quy định tại Khoản 1 Điều 28 Luật Giá “1. Giá kê khai là mức giá hàng hóa, dịch vụ do tổ chức kinh doanh hàng hóa, dịch vụ tự quyết định và được thông báo đến cơ quan có thẩm quyền tiếp nhận kê khai.”
Quy định trên được hiểu rằng “Giá kê khai” do tổ chức kinh doanh hàng hóa, dịch vụ tự quyết định đảm bảo phù hợp với quy định pháp luật. Theo đó, doanh nghiệp chỉ thực hiện giải trình khi có yêu cầu</t>
  </si>
  <si>
    <t>Để đảm bảo Luật giá</t>
  </si>
  <si>
    <t>Doanh nghiệp viễn thông chịu trách nhiệm trước pháp luật về tính chính xác, trung thực của hồ sơ kê khai giá, bản giải trình cơ cấu hình thành giá, bảo đảm việc cung cấp dịch vụ viễn thông không thấp hơn giá thành theo quy định tại Điều 17 Luật Viễn thông</t>
  </si>
  <si>
    <t>MobiFone</t>
  </si>
  <si>
    <t>b) Đối với dịch vụ viễn thông thuộc Danh mục thị trường dịch vụ viễn thông Nhà nước quản lý, trước khi thực hiện kê khai giá lần đầu trong năm (hoặc hàng năm), doanh nghiệp viễn thông thuộc đối tượng thực hiện kê khai giá theo quy định điểm b khoản 1 Điều 7 của Thông tư này có trách nhiệm gửi 01 (một) lần bản giải trình cơ cấu hình thành giá làm cơ sở phục vụ hoạt động kê khai giá trong năm (hoặc làm căn cứ giải trình cơ cấu hình thành giá dịch vụ các lần tiếp theo).</t>
  </si>
  <si>
    <r>
      <t>Đề xuất bổ sung nội dung sau vào Điều 9, khoản 2, điểm b: “</t>
    </r>
    <r>
      <rPr>
        <b/>
        <sz val="13"/>
        <color indexed="8"/>
        <rFont val="Times New Roman"/>
        <family val="1"/>
        <charset val="163"/>
      </rPr>
      <t>Bản giải trình cơ cấu hình thành giá quy định tại Điều này chỉ áp dụng trong trường hợp doanh nghiệp sử dụng phương pháp chi phí để định giá, không áp dụng trong trường hợp doanh nghiệp sử dụng phương pháp so sánh để định giá"</t>
    </r>
  </si>
  <si>
    <r>
      <t xml:space="preserve">Theo Luật Giá 2023, mục đích của kê khai giá là để thông báo mức giá và phục vụ cơ quan nhà nước tổng hợp, phân tích, dự báo giá thị trường. Luật Giá 2023 không có quy định yêu cầu doanh nghiệp phải chứng minh cơ cấu hình thành giá đối với mọi lần kê khai. 
Quy định như dự thảo hiện tại “bản giải trình cơ cấu hình thành giá làm cơ sở phục vụ hoạt động kê khai giá trong năm” có thể dẫn tới cách hiểu là doanh nghiệp luôn phải sử dụng bản giải trình cơ cấu hình thành giá này để phục vụ toàn bộ các hoạt động kê khai giá trong năm. Điều này chưa phù hợp với quy định về phương pháp định giá tại Chương III của dự thảo quy định: Doanh nghiệp được áp dụng phương pháp so sánh để định giá. Giá được xác định theo </t>
    </r>
    <r>
      <rPr>
        <u/>
        <sz val="13"/>
        <color indexed="8"/>
        <rFont val="Times New Roman"/>
        <family val="1"/>
        <charset val="163"/>
      </rPr>
      <t>phương pháp so sánh là mặt bằng giá thị trường</t>
    </r>
    <r>
      <rPr>
        <sz val="13"/>
        <color indexed="8"/>
        <rFont val="Times New Roman"/>
        <family val="1"/>
      </rPr>
      <t xml:space="preserve"> chứ không phải chi phí, do đó không căn cứ vào bản giải trình cơ cấu hình thành giá. 
Đề nghị bổ sung quy định để đảm bảo tính nhất quán và tuân thủ Luật giá và pháp luật về giá. 
</t>
    </r>
  </si>
  <si>
    <t>Đề nghị bổ sung quy định về hiệu lực chuyển tiếp đối với các hồ sơ kê khai giá đã nộp hoặc đang được xử lý trước ngày Thông tư có hiệu lực.</t>
  </si>
  <si>
    <t>Tránh khoảng trống pháp lý và bảo đảm tính liên tục trong quá trình thực hiện.</t>
  </si>
  <si>
    <t>Vishipel</t>
  </si>
  <si>
    <t>FPT Telecom</t>
  </si>
  <si>
    <t>Doanh nghiệp viễn thông thuộc đối tượng kê khai giá có trách nhiệm gửi văn bản kê khai giá cho Cục Viễn thông trong thời gian tối đa 05 ngày làm việc kể từ ngày quyết định giá.</t>
  </si>
  <si>
    <t xml:space="preserve">- Phần kê khai giá theo định kỳ hàng quý hoặc hàng năm. Hoặc đề xuất phương án cho phép doanh nghiệp kê khai theo khoảng giá, doanh nghiệp đảm bảo không bán dưới giá thành.
Mặt khác, đề xuất cơ chế trong trường hợp doanh nghiệp áp dụng dynamic price (biến động giá liên tục). Ví dụ: Khi sử dụng AI phân tích thị trường, cân đối với nguồn lực nội bộ, có thể điều phối giá bán ở một mức phù hợp trên kênh bán trực tuyến.
</t>
  </si>
  <si>
    <r>
      <rPr>
        <b/>
        <sz val="13"/>
        <rFont val="Times New Roman"/>
        <family val="1"/>
      </rPr>
      <t>Tiếp thu một phần.</t>
    </r>
    <r>
      <rPr>
        <sz val="13"/>
        <color rgb="FF0070C0"/>
        <rFont val="Times New Roman"/>
        <family val="1"/>
      </rPr>
      <t xml:space="preserve">
</t>
    </r>
    <r>
      <rPr>
        <sz val="13"/>
        <rFont val="Times New Roman"/>
        <family val="1"/>
      </rPr>
      <t>Đã chỉnh sửa để đồng bộ với quy định tại để bảo đảm thống nhất với quy định của Luật Giá và các văn bản hướng dẫn thi hành Luật Giá</t>
    </r>
  </si>
  <si>
    <r>
      <t>Theo quy định tại Điều 1 - Phạm vi điều chỉnh "</t>
    </r>
    <r>
      <rPr>
        <i/>
        <sz val="13"/>
        <rFont val="Times New Roman"/>
        <family val="1"/>
      </rPr>
      <t>Thông tư này quy định chi tiết điểm a, điểm b, khoản 2, Điều 59 Luật Viễn thông về quản lý giá dịch vụ viễn thông và phương pháp định giá dịch vụ viễn thông</t>
    </r>
    <r>
      <rPr>
        <sz val="13"/>
        <rFont val="Times New Roman"/>
        <family val="1"/>
      </rPr>
      <t>": nội dung quy định tại Điều này không phù hợp phạm vi tại Điều 1.</t>
    </r>
  </si>
  <si>
    <r>
      <rPr>
        <b/>
        <sz val="13"/>
        <rFont val="Times New Roman"/>
        <family val="1"/>
      </rPr>
      <t>Tiếp thu một phần</t>
    </r>
    <r>
      <rPr>
        <sz val="13"/>
        <color indexed="8"/>
        <rFont val="Times New Roman"/>
        <family val="1"/>
      </rPr>
      <t xml:space="preserve">
Tiếp thu ý kiến về kỹ thuật lập pháp, dự thảo đã chuyển quy định về trách nhiệm của doanh nghiệp từ Điều 9 sang Điều 23 để bảo đảm phù hợp với bố cục, phạm vi điều chỉnh của từng điều. Đồng thời chỉnh lý quy định theo hướng xác định trách nhiệm chung của doanh nghiệp trong việc chấp hành các quy định của pháp luật về giá và pháp luật về viễn thông, bảo đảm thống nhất với phạm vi quy định chi tiết tại Điều 59 Luật Viễn thông</t>
    </r>
  </si>
  <si>
    <t>Bộ Tài chính</t>
  </si>
  <si>
    <t>2. Việc định giá dịch vụ viễn thông do Nhà nước định giá thực hiện theo phương pháp định giá chung do Bộ trưởng Bộ Tài chính ban hành và các quy định chuyên ngành tại Chương này.</t>
  </si>
  <si>
    <r>
      <t xml:space="preserve">Luật Viễn thông số 24/2023/QH15 giao Bộ Khoa học và Công nghệ ban hành quy định phương pháp định giá dịch vụ viễn thông. Đề nghị Bộ Khoa học và Công nghệ quy định trực tiếp các nội dung trong phương pháp định giá chung được sử dụng để định giá dịch vụ viễn thông tại Thông tư này, không quy định dẫn chiếu để tạo thuận lợi trong quá trình triển khai thực hiện. 
Trường hợp Bộ Khoa học và Công nghệ có dẫn chiếu thực hiện theo phương pháp định giá chung tại Thông tư số 45/2024/TT-BTC, đề nghị Bộ Khoa học và Công nghệ làm rõ các nội dung thể hiện phương pháp định giá chung là phù hợp với dịch vụ viễn thông mà không cần có nội dung hướng dẫn bổ sung. Đồng thời, đề nghị bổ sung quy định: </t>
    </r>
    <r>
      <rPr>
        <i/>
        <sz val="13"/>
        <rFont val="Times New Roman"/>
        <family val="1"/>
      </rPr>
      <t>“Trường hợp khi xác định chi phí, yếu tố tính trong giá theo quy định tại Thông tư số 45/2024/TT-BTC có vướng mắc, đề nghị phản ánh về Bộ Khoa học và Công nghệ để được hướng dẫn”.</t>
    </r>
  </si>
  <si>
    <t>1. Định giá:
a) Bộ Khoa học và Công nghệ ban hành quyết định giá cụ thể dịch vụ kết nối viễn thông; giá tối đa dịch vụ viễn thông công ích;</t>
  </si>
  <si>
    <r>
      <t xml:space="preserve">a) Bộ Khoa học và Công nghệ ban hành quyết định giá cụ thể dịch vụ kết nối viễn thông; giá tối đa dịch vụ viễn thông công ích </t>
    </r>
    <r>
      <rPr>
        <b/>
        <sz val="13"/>
        <color theme="1"/>
        <rFont val="Times New Roman"/>
        <family val="1"/>
      </rPr>
      <t>trừ các dịch vụ sử dụng ngân sách nhà nước thực hiện đặt hàng</t>
    </r>
  </si>
  <si>
    <r>
      <t xml:space="preserve">Phù hợp với quy định tại mục 10 Phụ lục số 02 ban hành kèm theo Luật Giá số 16/2023/QH15: </t>
    </r>
    <r>
      <rPr>
        <i/>
        <sz val="13"/>
        <color theme="1"/>
        <rFont val="Times New Roman"/>
        <family val="1"/>
      </rPr>
      <t>Bộ Thông tin và Truyền thông định giá tối đa đối với dịch vụ bưu chính công ích, dịch vụ viễn thông công ích trừ các dịch vụ sử dụng ngân sách nhà nước thực hiện đặt hàng.</t>
    </r>
  </si>
  <si>
    <r>
      <rPr>
        <b/>
        <sz val="13"/>
        <rFont val="Times New Roman"/>
        <family val="1"/>
      </rPr>
      <t>Tiếp thu</t>
    </r>
    <r>
      <rPr>
        <sz val="13"/>
        <color indexed="8"/>
        <rFont val="Times New Roman"/>
        <family val="1"/>
      </rPr>
      <t xml:space="preserve">
</t>
    </r>
  </si>
  <si>
    <t>3. Tại Điều 3 quy định các hình thức quản lý giá dịch vụ viễn thông bao gồm định giá, kê khai giá, hiệp thương giá, niêm yết giá. 
Các nội dung về kê khai giá, hiệp thương giá, niêm yết giá đã được quy định đầy đủ tại Luật Giá và Nghị định hướng dẫn, đề nghị Bộ Khoa học và Công nghệ quy định theo hướng dẫn chiếu thực hiện theo quy định tại pháp luật về giá tại Luật Giá và Nghị định hướng dẫn; đồng thời, đề nghị bổ sung biện pháp kiểm tra yếu tố hình thành giá theo hướng viện dẫn thực hiện theo quy định tại Luật Giá và Nghị định hướng dẫn.</t>
  </si>
  <si>
    <t>2. Kê khai giá:
a) Doanh nghiệp viễn thông thuộc đối tượng kê khai giá có trách nhiệm gửi văn bản kê khai giá cho Cục Viễn thông trong thời gian tối đa 05 ngày làm việc kể từ ngày quyết định giá;
b) Doanh nghiệp viễn thông chỉ thực hiện bán buôn thì kê khai giá bán buôn; doanh nghiệp viễn thông chỉ thực hiện bán lẻ thì kê khai giá bán lẻ. Doanh nghiệp viễn thông vừa thực hiện bán buôn, vừa thực hiện bán lẻ thì kê khai cả giá bán buôn và giá bán lẻ;
3. Hiệp thương giá:
Là phương thức thỏa thuận giữa các doanh nghiệp viễn thông về giá mua, bán dịch vụ viễn thông và có vai trò trung gian của cơ quan quản lý Nhà nước theo quy định.
4. Niêm yết giá:
a) Là hình thức công khai về giá; 
b) Giá niêm yết là giá bán dịch vụ viễn thông đã bao gồm các loại thuế, phí và lệ phí (nếu có) của dịch vụ đó do doanh nghiệp viễn thông quyết định bằng Đồng Việt Nam. Giá niêm yết được gắn với số lượng, lưu lượng, dung lượng của dịch vụ hoặc từng gói dịch vụ viễn thông do doanh nghiệp cung cấp.</t>
  </si>
  <si>
    <t>2,3,4</t>
  </si>
  <si>
    <t>Điều 4. Nguyên tắc và căn cứ định giá của Nhà nước
 1. Nguyên tắc định giá của Nhà nước được quy định như sau:
a) Bảo đảm bù đắp chi phí sản xuất, kinh doanh hợp lý, hợp lệ; lợi nhuận (nếu có) hoặc tích lũy theo quy định của pháp luật (nếu có) phù hợp với mặt bằng thị trường; bảo đảm phù hợp với nhu cầu sử dụng dịch vụ, điều kiện thị trường tại thời điểm định giá và chủ trương, chính sách phát triển kinh tế - xã hội của Nhà nước trong từng thời kỳ;
b) Bảo đảm quyền, lợi ích hợp pháp của Nhà nước, doanh nghiệp cung cấp dịch vụ viễn thông, người sử dụng dịch vụ viễn thông.
2. Căn cứ định giá của Nhà nước được quy định như sau:
a) Yếu tố hình thành giá của dịch vụ tại thời điểm định giá hoặc thời gian xác định yếu tố hình thành giá trong phương án giá phù hợp với đặc điểm, tính chất của dịch vụ;
b) Quan hệ cung cầu của dịch vụ, nhu cầu của thị trường và sức mua của đồng tiền; khả năng thanh toán của người sử dụng dịch vụ;
c) Giá thị trường trong nước, thế giới và khả năng cạnh tranh của dịch vụ.</t>
  </si>
  <si>
    <t>Đề nghị rà soát, hoàn thiện quy định bảo đảm phù hợp với quy định tại Điều 57 Luật Viễn thông về nguyên tắc quản lý và điều tiết giá dịch vụ viễn thông, Điều 58 Luật Viễn thông về căn cứ định giá dịch vụ viễn thông, Điều 22 Luật Giá về nguyên tắc, căn cứ định giá của Nhà nước.</t>
  </si>
  <si>
    <t>Danh mục dịch vụ viễn thông do Nhà nước định giá
1. Dịch vụ kết nối viễn thông.
2. Dịch vụ viễn thông công ích.</t>
  </si>
  <si>
    <t>Đề nghị Bộ Khoa học và Công nghệ quy định đặc điểm kinh tế - kỹ thuật bao gồm tên gọi chi tiết và chủng loại cụ thể hoặc đặc điểm cơ bản của dịch vụ trên cơ sở tên gọi chung của dịch vụ viễn thông trong danh mục hàng hóa, dịch vụ do Nhà nước định giá quy định tại Luật Giá.</t>
  </si>
  <si>
    <t>Danh mục dịch vụ viễn thông thực hiện kê khai giá
1. Dịch vụ viễn thông thuộc Danh mục dịch vụ viễn thông thực hiện kê khai giá là dịch vụ viễn thông thuộc Danh mục dịch vụ viễn thông do Nhà nước định giá theo quy định tại Luật Giá và dịch vụ viễn thông thuộc Danh mục thị trường dịch vụ viễn thông Nhà nước quản lý.
2. Danh mục dịch vụ viễn thông thực hiện kê khai giá bao gồm các dịch vụ sau:
a) Dịch vụ viễn thông công ích đã được Bộ Khoa học và Công nghệ ban hành Quyết định giá tối đa dịch vụ viễn thông công ích
b) Dịch vụ viễn thông cố định mặt đất: dịch vụ truy nhập Internet
c) Dịch vụ viễn thông di động mặt đất: dịch vụ thoại, dịch vụ truy nhập Internet.</t>
  </si>
  <si>
    <t>Đề nghị Bộ Khoa học và Công nghệ rà soát, xác định các dịch vụ viễn thông thuộc diện kê khai khai giá theo quy định tại Phụ lục V ban hành kèm theo Nghị định số 85/2024/NĐ-CP; đồng thời ban hành đặc điểm kinh tế kỹ thuật cho các dịch vụ này theo quy định tại khoản 4 Điều 21 Luật Giá, điểm a khoản 2 Điều 28 Nghị định số 85/2024/NĐ-CP.</t>
  </si>
  <si>
    <t>8; 9</t>
  </si>
  <si>
    <t>Điều 8 quy định về danh sách doanh nghiệp viễn thông thực hiện kê khai giá, Điều 9 quy định về quy trình, thủ tục, biểu mẫu và cách thức thực hiện kê khai giá, điều chỉnh danh mục dịch vụ viễn thông thực hiện kê khai giá.
Luật Giá và Nghị định hướng dẫn đã quy định đầy đủ các nội dung về kê khai giá, trong đó bao gồm cơ quan tiếp nhận và đối tượng thực hiện kê khai giá, cách thức thực hiện và tiếp nhận kê khai giá, việc xây dựng và thông báo danh sách tổ chức kinh doanh hàng hóa, dịch vụ thực hiện kê khai giá …. Do đó, đề nghị nghiên cứu quy định theo hướng quy định dẫn chiếu thực hiện theo quy định tại Luật Giá số 16/2023/QH15 được sửa đổi, bổ sung bởi Luật số 140/2025/QH15, Nghị định số 85/2024/NĐ-CP được sửa đổi, bổ sung bởi Nghị định số 128/2025/NĐ-CP.</t>
  </si>
  <si>
    <t>- Điều 8. Danh sách doanh nghiệp viễn thông thực hiện kê khai giá
…..
- Điều 9. Quy trình, thủ tục, biểu mẫu và cách thức thực hiện kê khai giá, điều chỉnh danh mục dịch vụ viễn thông thực hiện kê khai giá</t>
  </si>
  <si>
    <t>Điều 23. Trách nhiệm của các cơ quan, tổ chức, cá nhân 
1. Cơ quan quản lý Nhà nước:
b) Cơ quan quản lý nhà nước thực hiện kiểm tra, thanh tra, hậu kiểm việc chấp hành quy định về kê khai giá, giải trình cơ cấu hình thành giá và việc tuân thủ quy định tại Điều 17 Luật Viễn thông; trường hợp phát hiện doanh nghiệp cung cấp dịch vụ viễn thông không phù hợp với quy định tại Điều 17 Luật Viễn thông hoặc hồ sơ kê khai giá, bản giải trình các yếu tố hình thành giá không chính xác, không trung thực thì xử lý theo quy định của pháp luật về viễn thông, pháp luật về giá, pháp luật về cạnh tranh, pháp luật về thuế và các quy định pháp luật có liên quan</t>
  </si>
  <si>
    <t>Đề nghị Bộ Khoa học và Công nghệ hoàn thiện để bao quát các nội dung doanh nghiệp có trách nhiệm và nghĩa vụ thực hiện theo quy định pháp luật về giá dịch vụ viễn thông. Đồng thời, đề nghị Bộ Khoa học và Công nghệ cân nhắc trường hợp các nội dung quy định tại điểm d khoản 1 Điều 23 dự thảo Thông tư đã được quy định tại các văn bản quy phạm pháp luật khác có hiệu lực pháp lý cao hơn thì không quy định lại tại Thông tư.</t>
  </si>
  <si>
    <t>Bộ Tư pháp</t>
  </si>
  <si>
    <t>a) Đề nghị cơ quan chủ trì soạn thảo rà soát quy định về kê khai giá tại dự thảo Thông tư, bảo đảm phù hợp với quy định tại khoản 2 Điều 28 Luật Giá số 16/2023/QH15 (không quy định trách nhiệm kê khai giá trong trường hợp giá dịch vụ viễn thông do Nhà nước định giá cụ thể).</t>
  </si>
  <si>
    <t>Đối với quy định về hiệp thương giá, đề nghị cơ quan chủ trì soạn thảo rà soát, bảo đảm phù hợp với quy định của Luật Giá số 16/2023/QH15 và Luật Viễn thông số 24/2023/QH15, trong đó, cân nhắc tính đặc thù của hoạt động cung cấp dịch vụ viễn thông công ích</t>
  </si>
  <si>
    <t>Để tránh việc phát sinh vướng mắc sau khi thông tư được ban hành, cơ quan chủ trì soạn thảo cần tiếp tục rà soát quy định điều khoản chuyển tiếp cho đầy đủ.</t>
  </si>
  <si>
    <t xml:space="preserve">Tiếp thu. 
</t>
  </si>
  <si>
    <t xml:space="preserve"> - Các nội dung có tính chất kinh tế - kỹ thuật tại dự thảo Thông tư, đề nghị cơ quan chủ trì soạn thảo lấy ý kiến của các chuyên gia, cơ quan, tổ chức có liên quan và đối tượng chịu sự tác động trực tiếp để hoàn thiện dự thảo Thông tư, bảo đảm tính hợp lý, khả thi.
- Các nội dung khác tại dự thảo Thông tư, cơ quan chủ trì soạn thảo cần rà soát để đảm bảo “tính hợp hiến, tính hợp pháp, tính thống nhất của văn bản quy phạm pháp luật trong hệ thống pháp luật và không trái với điều ước quốc tế mà nước Cộng hòa xã hội chủ nghĩa Việt Nam là thành viên” theo nguyên tắc xây dựng, ban hành văn bản quy phạm pháp luật đã được quy định tại Điều 5 Luật Ban hành văn bản quy phạm pháp luật số 64/2025/QH15 được sửa đổi, bổ sung bởi Luật số 87/2025/QH15.</t>
  </si>
  <si>
    <t>Cần viện dẫn văn bản là căn cứ pháp lý ban hành thông tư theo đúng quy định tại điểm a khoản 1 Điều 68 Luật Ban hành văn bản quy phạm pháp luật số 64/2025/QH15 được sửa đổi, bổ sung bởi Luật số 87/2025/QH15, cụ thể:
“Đối với văn bản được viện dẫn là luật, pháp lệnh, khi viện dẫn phải ghi đầy đủ tên văn bản và số, ký hiệu của văn bản”.</t>
  </si>
  <si>
    <t>Không quy định Thông tư số 45/2024/TT-BTC ngày 01/7/2024 của Bộ Tài chính ban hành phương pháp định giá chung đối với hàng hóa, dịch vụ do Nhà nước định giá là căn cứ ban hành văn bản để bảo đảm phù hợp với quy định tại Điều 62 Nghị định số 78/2025/NĐ-CP</t>
  </si>
  <si>
    <t>Vụ Kế hoạch - Tài chính</t>
  </si>
  <si>
    <t>Về căn cứ ban hành Thông tư: Đề nghị Cơ quan soạn thảo sắp xếp các văn bản dẫn chiếu theo trình tự thời gian ban hành</t>
  </si>
  <si>
    <t>Tại Điều 1. Phạm vi điều chỉnh của dự thảo Thông tư: Đề nghị Cơ quan soạn thảo nêu rõ quy định chi tiết về định giá theo Luật Giá năm 2023:
“Điều 1. Phạm vi điều chỉnh: Thông tư này quy định chi tiết điểm a, điểm b, khoản 2, Điều 59 Luật Viễn thông về quản lý giá dịch vụ viễn thông và phương pháp định giá dịch vụ viễn thông theo Luật Giá năm 2023, gồm dịch vụ kết nối viễn thông và dịch vụ viễn thông công ích (trừ các dịch vụ sử dụng ngân sách nhà nước thực hiện đặt hàng).</t>
  </si>
  <si>
    <t xml:space="preserve">Thông tư này quy định chi tiết điểm a, điểm b, khoản 2, Điều 59 Luật Viễn thông về quản lý giá dịch vụ viễn thông và phương pháp định giá dịch vụ viễn thông.  </t>
  </si>
  <si>
    <t>Khoản 1 Điều 4 và Điều 5 dự thảo Thông tư đã được quy định tại Luật Giá số 16/2023/QH15 đồng thời đã thể hiện tại Phạm vi điều chỉnh (Điều 5) nên không cần thiết phải nhắc lại.
Bên cạnh đó, đề nghị Cơ quan soạn thảo xem xét, bổ sung nguyên tắc định giá: “c) Xem xét, điều chỉnh giá khi các yếu tố hình thành giá thay đổi” theo quy định tại điểm c khoản 1 Điều 22 Luật Giá.</t>
  </si>
  <si>
    <t>4; 5</t>
  </si>
  <si>
    <t>c) Giá thị trường trong nước, thế giới và khả năng cạnh tranh của dịch vụ.</t>
  </si>
  <si>
    <t>Khó khăn trong việc tìm kiếm giá thị trường thế giới có tính chất tương đồng Việt Nam để tham khảo</t>
  </si>
  <si>
    <t xml:space="preserve">Tiếp thu 
</t>
  </si>
  <si>
    <t>Tại điểm b khoản 2 Điều 9 dự thảo Thông tư: Đề nghị Cơ quan soạn thảo sửa đổi phần trích dẫn thành “Đối với dịch vụ viễn thông thuộc,....theo quy định tại điểm b khoản 1 Điều 8 của Thông tư này....” (dự thảo Thông tư là điểm b khoản 1 Điều 7).</t>
  </si>
  <si>
    <t>Ý kiến chung</t>
  </si>
  <si>
    <t>Đề nghị Bộ Khoa học và Công nghệ nghiên cứu, quy định rõ ràng trong dự thảo Thông tư phương pháp định giá dịch vụ viễn thông thuộc Danh mục hàng hoá, dịch vụ do Nhà nước định giá và phương pháp định giá dịch vụ viễn thông không thuộc Danh mục hàng hoá, dịch vụ do Nhà nước định giá vì nguyên tắc xác định chi phí và lợi nhuận của hàng hoá, dịch vụ do Nhà nước định giá có sự khác biệt.</t>
  </si>
  <si>
    <r>
      <rPr>
        <b/>
        <sz val="13"/>
        <color theme="1"/>
        <rFont val="Times New Roman"/>
        <family val="1"/>
      </rPr>
      <t xml:space="preserve">Tiếp thu. </t>
    </r>
    <r>
      <rPr>
        <sz val="13"/>
        <color theme="1"/>
        <rFont val="Times New Roman"/>
        <family val="1"/>
      </rPr>
      <t>Ban soạn thảo thống nhất nguyên tắc xác định chi phí, lợi nhuận đối với dịch vụ viễn thông do Nhà nước định giá và việc xác định, giải trình cơ cấu hình thành giá đối với dịch vụ thuộc Danh mục thị trường dịch vụ viễn thông Nhà nước quản lý do doanh nghiệp có vị trí thống lĩnh thị trường cung cấp có mục đích và phạm vi áp dụng khác nhau. Ban soạn thảo rà soát, chỉnh lý Điều 11 và các quy định có liên quan tại Chương III theo hướng làm rõ phạm vi áp dụng đối với từng trường hợp. Các quy định chuyên ngành về sản lượng, xác định, tập hợp và phân bổ chi phí, giá thành và phương pháp so sánh được áp dụng phù hợp cho các trường hợp quy định tại khoản 1 Điều 11; đối với các nội dung về nguyên tắc xác định chi phí và lợi nhuận và các nội dung đặc thù của cơ chế Nhà nước định giá, chỉ áp dụng trong phạm vi và đối tượng theo quy định của pháp luật về giá và pháp luật có liên quan.
Cụ thể, ban soạn thảo đã sửa lại quy định tại khoản 2 Điều 11, khoản 3 Điều 15 và Điều 19 như nội dung tại Dự thảo Thông tư sau khi tiếp thu, giải trình ý kiến Bộ, ngành.</t>
    </r>
  </si>
  <si>
    <t>Theo quy định tại điểm b khoản 2 Điều 39 Nghị định số 178/2025/NĐ-CP được sửa đổi, bổ sung bởi điểm a khoản 21 Điều 1 Nghị định số 187/2025/NĐ-CP, hồ sơ xây dựng Thông tư của Bộ trưởng gồm: Dự thảo tờ trình; dự thảo Thông tư; bản đánh giá thủ tục hành chính, việc phân cấp, thực hiện nhiệm vụ, quyền hạn được phân cấp, việc ứng dụng, thúc đẩy phát triển khoa học, công nghệ, đổi mới sáng tạo và chuyển đổi số (nếu có); bản so sánh, thuyết minh dự thảo thông tư; báo cáo tổng kết việc thi hành pháp luật hoặc đánh giá thực trạng quan hệ xã hội liên quan đến dự thảo văn bản đối với trường hợp ban hành văn bản quy định tại khoản 2 Điều 18 của Luật.
Đề nghị cơ quan soạn thảo rà soát, xây dựng hồ sơ dự thảo Thông tư theo quy định.</t>
  </si>
  <si>
    <r>
      <rPr>
        <b/>
        <sz val="13"/>
        <color theme="1"/>
        <rFont val="Times New Roman"/>
        <family val="1"/>
      </rPr>
      <t>Tiếp thu.</t>
    </r>
    <r>
      <rPr>
        <sz val="13"/>
        <color theme="1"/>
        <rFont val="Times New Roman"/>
        <family val="1"/>
      </rPr>
      <t xml:space="preserve"> Cơ quan soạn thảo sẽ rà soát, xây dựng và hoàn thiện đầy đủ các thành phần hồ sơ dự thảo Thông tư theo quy định của pháp luật về ban hành văn bản quy phạm pháp luật, bao gồm các tài liệu, báo cáo, bản đánh giá, bản so sánh, thuyết minh và các tài liệu có liên quan theo yêu cầu; đồng thời thực hiện đầy đủ các bước trong quy trình xây dựng, thẩm định, trình và ban hành Thông tư theo quy định của pháp luật hiện hành.</t>
    </r>
  </si>
  <si>
    <t>Về ngôn ngữ, kỹ thuật soạn thảo văn bản: Đề nghị cơ quan soạn thảo rà soát ngôn ngữ, thể thức, kỹ thuật trình bày Thông tư và hồ sơ ban hành Thông tư theo quy định tại Điều 7 Luật Ban hành văn bản quy phạm pháp luật số 64/2025/QH15; Chương V Nghị định số 78/2025/NĐ-CP; Phụ lục I và các mẫu bao gồm: Mẫu số 14 Phụ lục III, Mẫu số 02, 06, 08, 09, 12 Phụ lục IV ban hành kèm theo Nghị định số 187/2025/NĐ-CP ngày 01/07/2025.</t>
  </si>
  <si>
    <t>Trong quá trình hoàn thiện hồ sơ xây dựng Thông tư, đề nghị Bộ Khoa học và Công nghệ lưu ý việc quy định ngày hiệu lực của văn bản bảo đảm không sớm hơn 45 ngày kể từ ngày ký ban hành để phù hợp với quy định tại khoản 1 Điều 53 Luật Ban hành văn bản quy phạm pháp luật số 64/2025/QH15 và khoản 2 Điều 67 Nghị định số 78/2025/NĐ-CP.</t>
  </si>
  <si>
    <t>Về căn cứ ban hành</t>
  </si>
  <si>
    <t>Đề nghị bỏ Thông tư số 45/2024/TT-BTC ngày 01/7/2024 của Bộ Tài chính ban hành phương pháp định giá chung đối với hàng hóa, dịch vụ do Nhà nước định giá khỏi phần căn cứ ban hành tại dự thảo Thông tư; lý do: Theo quy định tại Điều 62 Luật Ban hành văn bản quy phạm pháp luật số 64/2025/QH15, căn cứ ban hành văn bản là văn bản quy phạm pháp luật có hiệu lực pháp lý cao hơn đang có hiệu lực hoặc đã được công bố hoặc ký ban hành chưa có hiệu lực nhưng phải có hiệu lực trước hoặc cùng thời điểm với văn bản được ban hành. 
Đồng thời, đề nghị Bộ Khoa học và Công nghệ rà soát lại căn cứ ban hành dự thảo Thông tư theo đúng quy định tại khoản 1 Điều 68 Nghị định số 78/2025/NĐ-CP được sửa đổi, bổ sung tại khoản 38 Điều 1 Nghị định số 187/2025/NĐ-CP.</t>
  </si>
  <si>
    <t>Ý kiến cụ thể</t>
  </si>
  <si>
    <r>
      <rPr>
        <b/>
        <sz val="13"/>
        <color theme="1"/>
        <rFont val="Times New Roman"/>
        <family val="1"/>
      </rPr>
      <t>Tiếp thu một phần.</t>
    </r>
    <r>
      <rPr>
        <sz val="13"/>
        <color theme="1"/>
        <rFont val="Times New Roman"/>
        <family val="1"/>
      </rPr>
      <t xml:space="preserve"> Luật Viễn thông giao Bộ trưởng Bộ Khoa học và Công nghệ chủ trì, phối hợp với Bộ Tài chính ban hành quy định phương pháp định giá dịch vụ viễn thông. Dự thảo Thông tư đã quy định trực tiếp các phương pháp định giá và các nội dung cần thiết, đặc thù để áp dụng đối với dịch vụ viễn thông, bao gồm nguyên tắc áp dụng phương pháp định giá, sản lượng dịch vụ tính giá, xác định và phân bổ chi phí, các nhóm chi phí đặc thù và việc lựa chọn, phân tích, hiệu chỉnh thông tin khi áp dụng phương pháp so sánh. Đối với các nội dung mang tính nguyên tắc chung đã được quy định thống nhất tại pháp luật về phương pháp định giá chung, Ban soạn thảo không quy định lại nhằm tránh trùng lặp và bảo đảm tính thống nhất của hệ thống pháp luật. Tiếp thu ý kiến của Bộ Tài chính, Ban soạn thảo chỉnh lý khoản 2 Điều 11 theo hướng khẳng định phương pháp định giá dịch vụ viễn thông thực hiện theo quy định tại Chương III của Thông tư này; đối với các nội dung không được quy định cụ thể tại Chương III thì thực hiện theo quy định về phương pháp định giá chung do Bộ trưởng Bộ Tài chính ban hành.</t>
    </r>
  </si>
  <si>
    <t xml:space="preserve">5. Không tính vào giá phần chi phí:
e) Không tính vào giá phần chi phí tương ứng với phần công suất đầu tư vượt quá nhu cầu sử dụng và không có căn cứ về yêu cầu kỹ thuật, tiêu chuẩn chất lượng dịch vụ, phương án đầu tư hoặc kế hoạch phát triển mạng lưới. Trường hợp công suất được đầu tư để bảo đảm chất lượng dịch vụ, khả năng cung cấp dịch vụ theo nhu cầu dự kiến, dự phòng hợp lý hoặc thực hiện nhiệm vụ cung cấp dịch vụ viễn thông công ích thì được xem xét tính vào giá theo phương án giá và phải có tài liệu giải trình. </t>
  </si>
  <si>
    <t>Tại điểm e khoản 5 Điều 13 quy định: “e) Không tính vào giá phần chi phí tương ứng với phần công suất đầu tư vượt quá nhu cầu sử dụng và không có căn cứ về yêu cầu kỹ thuật, tiêu chuẩn chất lượng dịch vụ, phương án đầu tư hoặc kế hoạch phát triển mạng lưới. Trường hợp công suất được đầu tư để bảo đảm chất lượng dịch vụ, khả năng cung cấp dịch vụ theo nhu cầu dự kiến, dự phòng hợp lý hoặc thực hiện nhiệm vụ cung cấp dịch vụ viễn thông công ích thì được xem xét tính vào giá theo phương án giá và phải có tài liệu giải trình.”
Đề nghị Bộ Khoa học và Công nghệ quy định, hướng dẫn rõ tiêu chí xác định chi phí đầu tư cho công suất dự phòng và mức công suất dự phòng hợp lý được tính vào giá, nhằm bảo đảm tính minh bạch và thống nhất trong quá trình triển khai thực hiện.</t>
  </si>
  <si>
    <t>a, b</t>
  </si>
  <si>
    <t>Điều 16. Nguyên tắc xác định chi phí
2. Chi phí sản xuất, kinh doanh dịch vụ viễn thông được xác định trên cơ sở một hoặc kết hợp các căn cứ sau đây:
a) Định mức kinh tế - kỹ thuật, định mức chi phí do cơ quan nhà nước có thẩm quyền ban hành theo quy định của pháp luật;
b) Định mức kinh tế - kỹ thuật, định mức chi phí do doanh nghiệp xây dựng theo quy định của pháp luật;</t>
  </si>
  <si>
    <t>Tại điểm a, điểm b khoản 2 Điều 16 quy định: “2. Chi phí sản xuất, kinh doanh dịch vụ viễn thông được xác định trên cơ sở một hoặc kết hợp các căn cứ sau đây: a) Định mức kinh tế - kỹ thuật, định mức chi phí do cơ quan nhà nước có thẩm quyền ban hành; b) Định mức kinh tế - kỹ thuật, định mức chi phí do doanh nghiệp xây dựng theo quy định của pháp luật;”.
Theo quy định tại Nghị định số 32/2019/NĐ-CP ngày 10/4/2019 của Chính phủ quy định quy định giao nhiệm vụ, đặt hàng hoặc đấu thầu cung cấp sản phẩm, dịch vụ công sử dụng ngân sách nhà nước từ nguồn kinh phí chi thường xuyên được sửa đổi, bổ sung bởi Nghị định số 214/2025/NĐ-CP, cơ quan nhà nước (Bộ, Cơ quan trung ương, Ủy ban nhân dân cấp tỉnh) là cơ quan có thẩm quyền ban hành định mức kinh tế - kỹ thuật làm cơ sở ban hành giá sản phẩm, dịch vụ công. Do đó, đề nghị Bộ Khoa học và Công nghệ hoàn thiện quy định để bảo đảm phù hợp với quy định pháp luật hiện hành về mua sắm, cung cấp các dịch vụ thuộc danh mục sản phẩm, dịch vụ công sử dụng ngân sách nhà nước. Ngoài ra, đề nghị Bộ Khoa học và Công nghệ bổ sung thuyết minh về cơ sở quy định doanh nghiệp xây dựng định mức kinh tế - kỹ thuật, định mức chi phí.</t>
  </si>
  <si>
    <r>
      <rPr>
        <b/>
        <sz val="13"/>
        <color theme="1"/>
        <rFont val="Times New Roman"/>
        <family val="1"/>
      </rPr>
      <t>Tiếp thu</t>
    </r>
    <r>
      <rPr>
        <sz val="13"/>
        <color theme="1"/>
        <rFont val="Times New Roman"/>
        <family val="1"/>
      </rPr>
      <t>. Ban soạn thảo đã rà soát quy định về căn cứ xác định chi phí tại Điều 16. Theo đó, dự thảo chỉnh sửa theo hướng định mức kinh tế - kỹ thuật, định mức chi phí sử dụng làm căn cứ xác định chi phí là định mức do cơ quan nhà nước có thẩm quyền ban hành theo quy định của pháp luật; bỏ quy định riêng về định mức kinh tế - kỹ thuật, định mức chi phí do doanh nghiệp xây dựng. Trường hợp không có định mức do cơ quan nhà nước có thẩm quyền ban hành, chi phí được xác định trên cơ sở một hoặc kết hợp các căn cứ khác theo quy định tại Điều này như số liệu kế toán, hóa đơn, chứng từ, hợp đồng, dự toán, kế hoạch, báo giá, giá thị trường và các tài liệu hợp pháp có liên quan. Đồng thời, dự thảo được chỉnh lý theo hướng yêu cầu việc lựa chọn và sử dụng các căn cứ xác định chi phí phải phù hợp với bản chất khoản chi phí, điều kiện cung cấp dịch vụ và thời điểm xác định giá, bảo đảm tính hợp lý, hợp lệ và có khả năng kiểm tra, xác minh.</t>
    </r>
  </si>
  <si>
    <t>Vụ KHTC</t>
  </si>
  <si>
    <t>4, 5</t>
  </si>
  <si>
    <t>Tại khoản 4, 5 Điều 13 dự thảo Thông tư nêu những nguyên tắc về
xác định chi phí, do vậy đề nghị Cơ quan soạn thảo cân nhắc để đưa vào nội
dung Điều 16 để thống nhất nội dung hướng dẫn.</t>
  </si>
  <si>
    <t>Đề nghị Cơ quan soạn thảo rà soát, đánh số các điểm khoản theo thứ tự</t>
  </si>
  <si>
    <t>3, 4</t>
  </si>
  <si>
    <t>Điều 20. Điều kiện áp dụng phương pháp so sánh
3. Trường hợp không có dịch vụ viễn thông giống hệt thì lựa chọn dịch vụ có mức độ tương đồng cao nhất và thực hiện hiệu chỉnh các yếu tố khác biệt.
4. Trường hợp số lượng thông tin so sánh hạn chế, cơ quan, tổ chức, doanh nghiệp lập phương án giá phải giải trình tính đại diện, độ tin cậy và căn cứ sử dụng thông tin.</t>
  </si>
  <si>
    <t>Tại khoản 3, khoản 4 Điều 20 và khoản 3, khoản 5 Điều 21 dự thảo Thông tư: Đề nghị Cơ quan soạn thảo làm rõ các cụm từ: “có mức độ tương đồng cao nhất” (tại khoản 3 Điều 20); “số lượng thông tin so sánh hạn chế” (tại khoản 4 Điều 20); “ảnh hưởng đáng kể” (tại khoản 3 Điều 21); “Thông tin có mức hiệu chỉnh quá lớn, làm giảm đáng kể độ tin cậy” để đảm bảo việc áp dụng được đồng bộ, thống nhất giữa các doanh nghiệp viễn thông</t>
  </si>
  <si>
    <r>
      <rPr>
        <b/>
        <sz val="13"/>
        <rFont val="Times New Roman"/>
        <family val="1"/>
      </rPr>
      <t>Tiếp thu.</t>
    </r>
    <r>
      <rPr>
        <sz val="13"/>
        <rFont val="Times New Roman"/>
        <family val="1"/>
      </rPr>
      <t xml:space="preserve"> Ban soạn thảo thống nhất cần bảo đảm các quy định về lựa chọn thông tin so sánh và hiệu chỉnh thông tin có thể được áp dụng thống nhất. Tuy nhiên, mức độ tương đồng, số lượng thông tin cần thiết và mức độ ảnh hưởng của các yếu tố khác biệt phụ thuộc vào đặc điểm của từng dịch vụ, điều kiện thị trường, nguồn thông tin và các yếu tố so sánh cụ thể; do đó, việc quy định các ngưỡng định lượng cố định áp dụng chung cho mọi dịch vụ viễn thông là chưa phù hợp.
Đối với khoản 3 Điều 20 và khoản 3 Điều 21, Ban soạn thảo đã rà soát, chỉnh lý theo hướng gắn các tiêu chí định tính với các yếu tố so sánh, tính đại diện của thông tin và khả năng bảo đảm tính phù hợp, khách quan, độ tin cậy của kết quả sau hiệu chỉnh, qua đó làm rõ căn cứ áp dụng nhưng vẫn bảo đảm tính linh hoạt phù hợp với đặc thù của từng dịch vụ viễn thông.
Đối với khoản 4 Điều 20, Ban soạn thảo đã rà soát và bỏ khoản này về trường hợp “số lượng thông tin so sánh hạn chế”. Việc lựa chọn dịch vụ và thông tin so sánh đã được thực hiện trên cơ sở các yếu tố so sánh quy định tại khoản 2 và nguyên tắc lựa chọn dịch vụ có mức độ tương đồng cao nhất quy định tại khoản 3 Điều 20; việc đánh giá, hiệu chỉnh thông tin so sánh được thực hiện theo Điều 21. Do đó, việc quy định riêng trường hợp “số lượng thông tin so sánh hạn chế” là không cần thiết và có thể phát sinh cách hiểu khác nhau trong quá trình áp dụng.
Đối với khoản 5 Điều 21, Ban soạn thảo rà soát và bỏ khoản 5 Điều 21. Các khoản 1 đến 4 Điều 21 đã quy định yêu cầu đối với nguồn thông tin, khả năng kiểm tra, xác minh, việc phân tích và hiệu chỉnh các yếu tố khác biệt của thông tin so sánh. Do đó, việc quy định thêm trường hợp loại trừ thông tin có “mức hiệu chỉnh quá lớn, làm giảm đáng kể độ tin cậy” là không cần thiết; đồng thời việc xác định một ngưỡng hiệu chỉnh chung áp dụng cho các loại dịch vụ viễn thông là khó bảo đảm phù hợp do đặc điểm và các yếu tố so sánh của từng dịch vụ khác nhau.</t>
    </r>
  </si>
  <si>
    <t>Điều 21. Thu thập, lựa chọn và hiệu chỉnh thông tin so sánh
5. Thông tin có mức hiệu chỉnh quá lớn, làm giảm đáng kể độ tin cậy, phải được loại trừ hoặc chỉ sử dụng để tham khảo.</t>
  </si>
  <si>
    <t xml:space="preserve">3. Sản lượng dịch vụ tính giá phải được xác định trên một trong những căn cứ sau:
c) Số liệu trên cơ sở dữ liệu kỹ thuật của hệ thống mạng lưới có khả năng cung cấp theo kế hoạch hoặc thực tế.
d) Dữ liệu kế toán, dữ liệu kinh doanh có liên quan
</t>
  </si>
  <si>
    <r>
      <t xml:space="preserve">Tiếp thu 
</t>
    </r>
    <r>
      <rPr>
        <sz val="13"/>
        <rFont val="Times New Roman"/>
        <family val="1"/>
      </rPr>
      <t>Đã bỏ quy định này tại dự thảo Thông tư</t>
    </r>
  </si>
  <si>
    <r>
      <rPr>
        <b/>
        <sz val="13"/>
        <rFont val="Times New Roman"/>
        <family val="1"/>
      </rPr>
      <t xml:space="preserve">Tiếp thu </t>
    </r>
    <r>
      <rPr>
        <sz val="13"/>
        <rFont val="Times New Roman"/>
        <family val="1"/>
      </rPr>
      <t xml:space="preserve">
Đã bỏ quy định này tại dự thảo Thông tư</t>
    </r>
  </si>
  <si>
    <r>
      <rPr>
        <b/>
        <sz val="13"/>
        <rFont val="Times New Roman"/>
        <family val="1"/>
      </rPr>
      <t>Giải trình:</t>
    </r>
    <r>
      <rPr>
        <sz val="13"/>
        <rFont val="Times New Roman"/>
        <family val="1"/>
      </rPr>
      <t xml:space="preserve">
Ban soạn thảo nhận thấy điểm c và điểm d khoản 1 Điều 16 quy định các điều kiện khác nhau đối với chi phí được tính vào giá dịch vụ. Điểm c yêu cầu khoản chi phải có đầy đủ hồ sơ, chứng từ hoặc căn cứ kỹ thuật để chứng minh việc phát sinh và làm cơ sở kiểm tra, đối chiếu; trong khi điểm d yêu cầu khoản chi phải được ghi nhận phù hợp với quy định của pháp luật về kế toán, thuế và các quy định pháp luật có liên quan. Hai điều kiện này có tính chất bổ sung cho nhau, không trùng lặp về nội dung và đều cần thiết để bảo đảm việc xác định chi phí hợp lý, hợp lệ theo quy định của pháp luật về giá. Tuy nhiên, Ban soạn thảo đã rà soát, chỉnh lý câu chữ để phân định rõ hơn phạm vi điều chỉnh của từng điểm, tránh cách hiểu rằng hai quy định có nội dung trùng lặp.</t>
    </r>
  </si>
  <si>
    <r>
      <rPr>
        <b/>
        <sz val="13"/>
        <rFont val="Times New Roman"/>
        <family val="1"/>
        <charset val="163"/>
      </rPr>
      <t>Giải trình:</t>
    </r>
    <r>
      <rPr>
        <sz val="13"/>
        <rFont val="Times New Roman"/>
        <family val="1"/>
      </rPr>
      <t xml:space="preserve">
Ban soạn thảo nhận thấy yêu cầu "có khả năng kiểm tra, xác minh" không đồng nghĩa với việc thông tin công khai phải còn tồn tại trên nguồn công bố ban đầu tại mọi thời điểm kiểm tra, mà nhằm bảo đảm nguồn thông tin sử dụng để xác định giá so sánh có căn cứ, nguồn gốc rõ ràng và có thể được chứng minh, đối chiếu khi cần thiết. Đối với thông tin công khai trên trang thông tin điện tử của doanh nghiệp viễn thông khác, doanh nghiệp lập phương án giá có trách nhiệm bảo đảm tính phù hợp của thông tin được sử dụng và cung cấp căn cứ chứng minh khi cơ quan có thẩm quyền yêu cầu. Việc quy định riêng đối với thông tin trên website là không cần thiết do yêu cầu này áp dụng chung đối với mọi nguồn thông tin sử dụng trong phương pháp so sánh.</t>
    </r>
  </si>
  <si>
    <r>
      <rPr>
        <b/>
        <sz val="13"/>
        <rFont val="Times New Roman"/>
        <family val="1"/>
      </rPr>
      <t>Giải trình:</t>
    </r>
    <r>
      <rPr>
        <sz val="13"/>
        <color indexed="8"/>
        <rFont val="Times New Roman"/>
        <family val="1"/>
      </rPr>
      <t xml:space="preserve">
- Theo Thông tư 05/2025/TT-BKHCN không quy định dịch vụ KTR Internet thuộc danh mục thị trường dịch vụ viễn thông Nhà nước quản lý vì vậy dịch vụ này không cần thực hiện kê khai giá</t>
    </r>
  </si>
  <si>
    <r>
      <rPr>
        <b/>
        <sz val="13"/>
        <rFont val="Times New Roman"/>
        <family val="1"/>
      </rPr>
      <t>Giải trình:</t>
    </r>
    <r>
      <rPr>
        <sz val="13"/>
        <color indexed="8"/>
        <rFont val="Times New Roman"/>
        <family val="1"/>
      </rPr>
      <t xml:space="preserve">
- Điều 59 Luật Viễn thông 2023 dùng thuật ngữ “Quản lý giá dịch vụ viễn thông” và trong điều này đã bao gồm cả nội dung về phương pháp định giá và quyết định giá dịch vụ viễn thông đối với dịch vụ thuộc danh mục Nhà nước định giá. Việc bổ sung cụm từ này là không cần thiết và có thể gây trùng lặp về nội hàm.</t>
    </r>
  </si>
  <si>
    <r>
      <rPr>
        <b/>
        <sz val="13"/>
        <rFont val="Times New Roman"/>
        <family val="1"/>
      </rPr>
      <t>Giải trình:</t>
    </r>
    <r>
      <rPr>
        <sz val="13"/>
        <color rgb="FF0070C0"/>
        <rFont val="Times New Roman"/>
        <family val="1"/>
      </rPr>
      <t xml:space="preserve">
</t>
    </r>
    <r>
      <rPr>
        <sz val="13"/>
        <rFont val="Times New Roman"/>
        <family val="1"/>
      </rPr>
      <t>Dự thảo Thông tư không làm thay đổi trình tự, thủ tục, hồ sơ, biểu mẫu và cách thức thực hiện kê khai giá theo quy định của Luật Giá, Nghị định số 85/2024/NĐ-CP, Nghị định số 128/2026/NĐ-CP và các văn bản hướng dẫn có liên quan; đồng thời cũng không làm phát sinh nghĩa vụ thực hiện lại đối với hồ sơ kê khai giá đã nộp trước ngày Thông tư có hiệu lực. Các quy định của Thông tư được áp dụng kể từ thời điểm có hiệu lực theo quy định chung của pháp luật về ban hành văn bản quy phạm pháp luật; đối với các hồ sơ kê khai giá đã nộp hoặc đang được cơ quan quản lý nhà nước xem xét, việc xử lý tiếp tục thực hiện theo quy định của pháp luật áp dụng tại thời điểm tiếp nhận hồ sơ. Do đó, không phát sinh khoảng trống pháp lý hoặc vướng mắc trong quá trình thực hiện cần điều chỉnh bằng quy định chuyển tiếp.</t>
    </r>
  </si>
  <si>
    <r>
      <rPr>
        <b/>
        <sz val="13"/>
        <rFont val="Times New Roman"/>
        <family val="1"/>
      </rPr>
      <t>Giải trình:</t>
    </r>
    <r>
      <rPr>
        <sz val="13"/>
        <color indexed="8"/>
        <rFont val="Times New Roman"/>
        <family val="1"/>
      </rPr>
      <t xml:space="preserve">
- Đề xuất của doanh nghiệp chưa phù hợp với quy định của Luật Giá, Nghị định số 85/2024/NĐ-CP (được sửa đổi, bổ sung tại Nghị định số 128/2026/NĐ-CP). Dự thảo Thông tư không thể quy định trái với các quy định của pháp luật về quản lý giá hiện hành.</t>
    </r>
  </si>
  <si>
    <t>Đề nghị Cơ quan soạn thảo xem xét tính khả thi của việc bổ sung căn cứ này trong việc định giá dịch vụ viễn thông công ích nếu phải căn cứ vào giá dịch vụ viễn thông công ích trên thế giới.</t>
  </si>
  <si>
    <r>
      <rPr>
        <b/>
        <sz val="13"/>
        <rFont val="Times New Roman"/>
        <family val="1"/>
      </rPr>
      <t>Giải trình:</t>
    </r>
    <r>
      <rPr>
        <sz val="13"/>
        <rFont val="Times New Roman"/>
        <family val="1"/>
      </rPr>
      <t xml:space="preserve"> Khoản 4, khoản 5 Điều 13 quy định các nguyên tắc mang tính đặc thù của dịch vụ viễn thông trong việc xác định các yếu tố hình thành giá, trong đó có việc xem xét chi phí gắn với đặc điểm đầu tư, khai thác và sử dụng năng lực mạng viễn thông. Điều 16 quy định về điều kiện và căn cứ xác định chi phí sản xuất, kinh doanh dịch vụ viễn thông. Do phạm vi và mục đích điều chỉnh của các quy định này khác nhau, Ban soạn thảo đề nghị giữ các nội dung tại khoản 4, khoản 5 Điều 13 để bảo đảm tính hệ thống của phương pháp định giá; đồng thời rà soát câu chữ để tránh trùng lặp với các quy định về xác định chi phí tại Điều 16.</t>
    </r>
  </si>
  <si>
    <r>
      <rPr>
        <b/>
        <sz val="13"/>
        <rFont val="Times New Roman"/>
        <family val="1"/>
      </rPr>
      <t xml:space="preserve">Tiếp thu một phần:
</t>
    </r>
    <r>
      <rPr>
        <sz val="13"/>
        <rFont val="Times New Roman"/>
        <family val="1"/>
      </rPr>
      <t>Ban soạn thảo nhận thấy việc tập hợp chi phí theo bộ phận mạng, hệ thống, hoạt động hoặc đối tượng chịu chi phí là cần thiết để bảo đảm tính minh bạch và làm cơ sở phân bổ chi phí khi xác định giá dịch vụ. Đối với các khoản chi phí dùng chung như phí quyền hoạt động viễn thông, phí sử dụng tần số vô tuyến điện, phí sử dụng kho số hoặc chi phí bán hàng tập trung, Ban soạn thảo ghi nhận đây là các khoản chi phí không thể xác định trực tiếp theo từng bộ phận mạng, hệ thống hoặc hoạt động. Tuy nhiên, đây không phải là căn cứ để loại bỏ quy định về tập hợp chi phí, mà cần được xử lý thông qua việc phân bổ theo tiêu thức phù hợp theo quy định của Thông tư. Ban soạn thảo đã rà soát, chỉnh lý quy định theo hướng linh hoạt hơn, làm rõ trường hợp chi phí dùng chung được phép phân bổ theo tiêu thức hợp lý thay vì yêu cầu phải phản ánh trực tiếp theo từng bộ phận mạng, hệ thống hoặc hoạt động.</t>
    </r>
  </si>
  <si>
    <r>
      <rPr>
        <b/>
        <sz val="13"/>
        <rFont val="Times New Roman"/>
        <family val="1"/>
        <charset val="163"/>
      </rPr>
      <t>Tiếp thu một phần:</t>
    </r>
    <r>
      <rPr>
        <sz val="13"/>
        <rFont val="Times New Roman"/>
        <family val="1"/>
      </rPr>
      <t xml:space="preserve">
Ban soạn thảo nhận thấy phạm vi áp dụng tiêu chí "quy mô thuê bao hoặc sản lượng" không nên quy định cứng theo một cấp độ dữ liệu cụ thể (gói dịch vụ, nhóm dịch vụ hay toàn mạng), do việc lựa chọn dịch vụ so sánh phải được thực hiện trên cơ sở đánh giá tổng thể các yếu tố tương đồng quy định tại khoản 2 Điều này, trong đó quy mô thuê bao hoặc sản lượng chỉ là một trong các tiêu chí xem xét. Trường hợp không có dịch vụ giống hoặc tương tự, khoản 3 Điều này đã quy định việc lựa chọn dịch vụ có mức độ tương đồng cao nhất và thực hiện điều chỉnh các yếu tố khác biệt. Do đó, việc lựa chọn phạm vi dữ liệu về thuê bao hoặc sản lượng sẽ được xác định căn cứ vào đặc điểm của dịch vụ, mức độ sẵn có của dữ liệu và phải được giải trình trong phương án giá.</t>
    </r>
  </si>
  <si>
    <r>
      <rPr>
        <b/>
        <sz val="13"/>
        <rFont val="Times New Roman"/>
        <family val="1"/>
      </rPr>
      <t xml:space="preserve">Tiếp thu có chỉnh sửa
</t>
    </r>
    <r>
      <rPr>
        <sz val="13"/>
        <rFont val="Times New Roman"/>
        <family val="1"/>
      </rPr>
      <t>Bổ sung quy định tại khoản 4 Điều 13 dự thảo mới</t>
    </r>
  </si>
  <si>
    <r>
      <rPr>
        <b/>
        <sz val="13"/>
        <rFont val="Times New Roman"/>
        <family val="1"/>
      </rPr>
      <t xml:space="preserve">Tiếp thu
</t>
    </r>
    <r>
      <rPr>
        <sz val="13"/>
        <rFont val="Times New Roman"/>
        <family val="1"/>
      </rPr>
      <t>Đã chỉnh sửa theo hướng dẫn chiếu quy định tại Luật Giá.</t>
    </r>
  </si>
  <si>
    <t>Hiệu lực thi hành</t>
  </si>
  <si>
    <r>
      <rPr>
        <b/>
        <sz val="13"/>
        <rFont val="Times New Roman"/>
        <family val="1"/>
      </rPr>
      <t>Giải trình:</t>
    </r>
    <r>
      <rPr>
        <sz val="13"/>
        <rFont val="Times New Roman"/>
        <family val="1"/>
      </rPr>
      <t xml:space="preserve">
Theo khoản 1 và khoản 3 Điều 28 Luật Giá 2023, nội dung kê khai giá phải thể hiện mức giá gắn với tên, chủng loại, chỉ tiêu chất lượng (nếu có) để cơ quan nhà nước theo dõi, kiểm tra sự biến động giá giữa các lần kê khai. Dịch vụ viễn thông có tính đặc thù, mỗi gói cước có mức giá gắn với dung lượng, tốc độ, thời hạn sử dụng, ưu đãi và điều kiện/đối tượng áp dụng khác nhau. Do đó, việc chỉ kê khai mức giá thấp nhất và cao nhất không phản ánh đầy đủ mối quan hệ giữa mức giá – nội dung dịch vụ – chỉ tiêu chất lượng – quyền lợi/ưu đãi của từng gói cước, đồng thời không có thông tin về các mức giá nằm giữa hai mức này, sẽ không đúng với quy định của Luật Giá. Việc kê khai theo từng gói cước là cần thiết để theo dõi biến động giá, tổng hợp, phân tích thị trường; đối chiếu giá với nội dung, chất lượng, ưu đãi doanh nghiệp cam kết cung cấp; đồng thời phục vụ công tác kiểm tra, hậu kiểm theo quy định của pháp luật, đảm bảo tính minh bạch của thông tin các gói dịch vụ và bảo vệ quyền lợi người sử dụng khi phát sinh khiếu nại, tranh chấp.</t>
    </r>
  </si>
  <si>
    <r>
      <rPr>
        <b/>
        <sz val="13"/>
        <rFont val="Times New Roman"/>
        <family val="1"/>
      </rPr>
      <t>Giải trình:</t>
    </r>
    <r>
      <rPr>
        <sz val="13"/>
        <color indexed="8"/>
        <rFont val="Times New Roman"/>
        <family val="1"/>
      </rPr>
      <t xml:space="preserve">
Theo khoản 1 Điều 17 Nghị định số 85/2024/NĐ-CP, trường hợp tổ chức kinh doanh chỉ thực hiện bán buôn thì kê khai giá bán buôn; trường hợp vừa thực hiện bán buôn, vừa thực hiện bán lẻ thì kê khai cả giá bán buôn và giá bán lẻ. 
</t>
    </r>
  </si>
  <si>
    <r>
      <rPr>
        <b/>
        <sz val="13"/>
        <rFont val="Times New Roman"/>
        <family val="1"/>
      </rPr>
      <t>Giải trình:</t>
    </r>
    <r>
      <rPr>
        <sz val="13"/>
        <rFont val="Times New Roman"/>
        <family val="1"/>
      </rPr>
      <t xml:space="preserve">
- Khoản 1 và khoản 3 Điều 28 Luật Giá quy định về nội dung kê khai giá nhưng không quy định doanh nghiệp chỉ thực hiện giải trình khi có yêu cầu của cơ quan nhà nước có thẩm quyền. Đối với dịch vụ viễn thông, Điều 59 Luật Viễn thông giao Bộ quản lý chuyên ngành quy định chi tiết về quản lý giá dịch vụ viễn thông. Theo đó, bản giải trình các yếu tố hình thành giá được quy định là thành phần hồ sơ phục vụ công tác quản lý giá chuyên ngành, áp dụng đối với doanh nghiệp viễn thông có vị trí thống lĩnh trên thị trường thuộc đối tượng thực hiện kê khai giá theo quy định của Thông tư. Việc yêu cầu doanh nghiệp gửi 01 lần bản giải trình trước khi thực hiện kê khai giá lần đầu trong năm nhằm tạo cơ sở để cơ quan quản lý theo dõi, đánh giá mức giá kê khai; các lần kê khai tiếp theo chỉ thực hiện cập nhật, bổ sung khi các yếu tố hình thành giá có biến động hoặc theo yêu cầu của cơ quan nhà nước có thẩm quyền.
Quy định này đồng thời là căn cứ để cơ quan quản lý chuyên ngành theo dõi, đối chiếu, hậu kiểm, kịp thời phát hiện và xử lý các trường hợp mức giá kê khai không bảo đảm tuân thủ các quy định của pháp luật về giá và pháp luật về viễn thông (đặc biệt là yêu cầu không cung cấp dịch vụ thấp hơn giá thành tại điểm b khoản 3 Điều 17 Luật Viễn thông).
 </t>
    </r>
  </si>
  <si>
    <r>
      <rPr>
        <b/>
        <sz val="13"/>
        <rFont val="Times New Roman"/>
        <family val="1"/>
      </rPr>
      <t>Giải trình:</t>
    </r>
    <r>
      <rPr>
        <sz val="13"/>
        <color indexed="8"/>
        <rFont val="Times New Roman"/>
        <family val="1"/>
      </rPr>
      <t xml:space="preserve">
Kê khai giá là biện pháp quản lý nhà nước đối với mức giá do doanh nghiệp quyết định. Theo điểm b khoản 2 Điều 18 và Phụ lục VI Nghị định số 85/2024/NĐ-CP, doanh nghiệp chịu trách nhiệm về hồ sơ, tài liệu, số liệu của mức giá kê khai phù hợp với biến động của yếu tố hình thành giá và mặt bằng giá thị trường; trường hợp điều chỉnh giá phải phân tích nguyên nhân do biến động của các yếu tố hình thành giá và các nguyên nhân khác tác động đến mức giá.
Đối với doanh nghiệp viễn thông có vị trí thống lĩnh thị trường (SMP), khoản 3 Điều 17 Luật Viễn thông quy định nghĩa vụ hạch toán chi phí, xác định giá thành và không cung cấp dịch vụ viễn thông với giá thấp hơn giá thành, trừ trường hợp khuyến mại theo quy định. Vì vậy, Bản giải trình các yếu tố hình thành giá tại dự thảo chỉ áp dụng đối với doanh nghiệp SMP, nhằm làm rõ giá thành, làm cơ sở đối chiếu mức giá kê khai và phục vụ công tác quản lý, kiểm tra việc tuân thủ quy định nêu trên.
Bản giải trình không nhằm bắt buộc doanh nghiệp sử dụng phương pháp chi phí để định giá. Phương pháp xác định mức giá và nghĩa vụ hạch toán chi phí, xác định giá thành của doanh nghiệp SMP là hai nội dung khác nhau; do đó, kể cả khi áp dụng phương pháp so sánh, doanh nghiệp vẫn phải bảo đảm giá cung cấp dịch vụ không thấp hơn giá thành. Vì vậy, việc áp dụng phương pháp so sánh không phải là căn cứ để loại trừ Bản giải trình các yếu tố hình thành giá đối với doanh nghiệp SMP.</t>
    </r>
  </si>
  <si>
    <r>
      <rPr>
        <b/>
        <sz val="13"/>
        <rFont val="Times New Roman"/>
        <family val="1"/>
      </rPr>
      <t xml:space="preserve">Tiếp thu </t>
    </r>
    <r>
      <rPr>
        <sz val="13"/>
        <rFont val="Times New Roman"/>
        <family val="1"/>
      </rPr>
      <t xml:space="preserve">
Sẽ nghiên cứu, rà soát và hoàn thiện nhằm bảo đảm đầy đủ nguyên tắc, căn cứ định giá theo pháp luật về giá và pháp luật chuyên ngành viễn thông, đồng thời tránh quy định trùng lặp với Luật.</t>
    </r>
  </si>
  <si>
    <r>
      <rPr>
        <b/>
        <sz val="13"/>
        <rFont val="Times New Roman"/>
        <family val="1"/>
      </rPr>
      <t xml:space="preserve">Tiếp thu. 
</t>
    </r>
    <r>
      <rPr>
        <sz val="13"/>
        <rFont val="Times New Roman"/>
        <family val="1"/>
      </rPr>
      <t>- Dự thảo sẽ được chỉnh sửa theo hướng kê khai giá, hiệp thương giá và niêm yết giá dịch vụ viễn thông thực hiện theo quy định của pháp luật về giá, pháp luật chuyên ngành về viễn thông; không quy định lại các nội dung đã được Luật Giá và văn bản hướng dẫn thi hành quy định. 
- Đối với kiểm tra yếu tố hình thành giá, cơ quan soạn thảo sẽ nghiên cứu bổ sung quy định tại Điều 23 về trách nhiệm tổ chức thực hiện theo hướng dẫn chiếu thực hiện theo quy định của pháp luật về giá, bảo đảm phù hợp với Điều 31, 32, 33 Luật Giá.</t>
    </r>
  </si>
  <si>
    <r>
      <rPr>
        <b/>
        <sz val="13"/>
        <rFont val="Times New Roman"/>
        <family val="1"/>
      </rPr>
      <t>Giải trình:</t>
    </r>
    <r>
      <rPr>
        <sz val="13"/>
        <rFont val="Times New Roman"/>
        <family val="1"/>
      </rPr>
      <t xml:space="preserve">
Khoản 4 Điều 21 Luật Giá và điểm a khoản 2 Điều 3 Nghị định số 85/2024/NĐ-CP quy định chỉ trường hợp pháp luật có liên quan chưa quy định đặc điểm kinh tế - kỹ thuật thì Bộ quản lý ngành mới ban hành theo thẩm quyền. Đối với dịch vụ kết nối viễn thông và dịch vụ viễn thông công ích, các nội dung liên quan đã được xác định theo pháp luật về viễn thông và Chương trình cung cấp dịch vụ VTCI. Do đó, dự thảo không quy định lại đặn điểm kinh tế kỹ thuật và danh mục cụ thể các dịch vụ này, bảo đảm tránh trùng lặp và phù hợp với việc cập nhật theo từng giai đoạn.
</t>
    </r>
  </si>
  <si>
    <r>
      <rPr>
        <b/>
        <sz val="13"/>
        <rFont val="Times New Roman"/>
        <family val="1"/>
      </rPr>
      <t>Tiếp thu:</t>
    </r>
    <r>
      <rPr>
        <sz val="13"/>
        <rFont val="Times New Roman"/>
        <family val="1"/>
      </rPr>
      <t xml:space="preserve">
Đã bổ sung quy định</t>
    </r>
  </si>
  <si>
    <r>
      <rPr>
        <b/>
        <sz val="13"/>
        <rFont val="Times New Roman"/>
        <family val="1"/>
      </rPr>
      <t xml:space="preserve">Tiếp thu một phần:
</t>
    </r>
    <r>
      <rPr>
        <sz val="13"/>
        <rFont val="Times New Roman"/>
        <family val="1"/>
      </rPr>
      <t>- Pháp luật về giá đã quy định nguyên tắc chung về đối tượng thực hiện kê khai giá và việc xây dựng, thông báo danh sách tổ chức kinh doanh hàng hóa, dịch vụ thực hiện kê khai giá. Trên cơ sở nhóm “</t>
    </r>
    <r>
      <rPr>
        <i/>
        <sz val="13"/>
        <rFont val="Times New Roman"/>
        <family val="1"/>
      </rPr>
      <t>dịch vụ viễn thông</t>
    </r>
    <r>
      <rPr>
        <sz val="13"/>
        <rFont val="Times New Roman"/>
        <family val="1"/>
      </rPr>
      <t xml:space="preserve">” thuộc Danh mục kê khai giá tại Phụ lục V Nghị định số 85/2024/NĐ-CP và các dịch vụ viễn thông được cụ thể hóa tại Điều 7 dự thảo theo yêu cầu quản lý chuyên ngành, Điều 8 quy định việc xác định, rà soát và ban hành danh sách doanh nghiệp viễn thông thực hiện kê khai giá nhằm bảo đảm thống nhất, minh bạch và khả thi trong tổ chức thực hiện. Quy định này không làm thay đổi đối tượng kê khai theo pháp luật về giá mà cụ thể hóa việc áp dụng đối với lĩnh vực viễn thông. 
- Tại khoản 1 Điều 9 dự thảo đã dẫn chiếu quy trình, thủ tục, biểu mẫu, cách thức thực hiện và tiếp nhận kê khai giá thực hiện theo pháp luật về giá của Bộ Tài chính. Khoản 2 Điều 9 chỉ quy định bổ sung nghĩa vụ giải trình các yếu tố hình thành giá đối với doanh nghiệp viễn thông có vị trí thống lĩnh thị trường khi thực hiện kê khai giá, nhằm phục vụ quản lý, theo dõi và hậu kiểm giá dịch vụ viễn thông theo pháp luật chuyên ngành. Nội dung này có mối liên hệ với phạm vi dịch vụ kê khai tại Điều 7 và các quy định về phương pháp xác định, giải trình cơ cấu hình thành giá tại Chương III dự thảo. Vì vậy, quy định tại Điều 9 không trùng lặp với pháp luật về giá mà bảo đảm áp dụng thống nhất pháp luật về giá và yêu cầu quản lý chuyên ngành viễn thông.
 </t>
    </r>
  </si>
  <si>
    <r>
      <rPr>
        <b/>
        <sz val="13"/>
        <rFont val="Times New Roman"/>
        <family val="1"/>
      </rPr>
      <t>Tiếp thu một phần:</t>
    </r>
    <r>
      <rPr>
        <sz val="13"/>
        <rFont val="Times New Roman"/>
        <family val="1"/>
      </rPr>
      <t xml:space="preserve">
Đã rà soát và bổ sung, hoàn thiện thêm quy định này.
Tuy nhiên đối với nội dung tại Điểm b khoản 1 Điều 23 dự thảo quy định trách nhiệm của cơ quan quản lý nhà nước trong kiểm tra, thanh tra, hậu kiểm việc chấp hành các quy định về quản lý giá dịch vụ viễn thông trên cơ sở các nghĩa vụ đã được quy định tại pháp luật về giá, pháp luật về viễn thông và dự thảo Thông tư. Quy định này không quy định lại nội dung, trình tự, thủ tục kiểm tra, thanh tra, xử lý vi phạm đã được quy định tại các văn bản có hiệu lực pháp lý cao hơn mà chỉ xác định trách nhiệm tổ chức thực hiện và dẫn chiếu áp dụng pháp luật có liên quan. Việc quy định tại Điều 23 bảo đảm tính thống nhất, đồng bộ với các quy định về kê khai giá, giải trình các yếu tố hình thành giá và quản lý giá dịch vụ viễn thông tại dự thảo</t>
    </r>
  </si>
  <si>
    <r>
      <rPr>
        <b/>
        <sz val="13"/>
        <rFont val="Times New Roman"/>
        <family val="1"/>
      </rPr>
      <t xml:space="preserve">Tiếp thu.
</t>
    </r>
    <r>
      <rPr>
        <sz val="13"/>
        <rFont val="Times New Roman"/>
        <family val="1"/>
      </rPr>
      <t xml:space="preserve">Cơ quan soạn thảo đã rà soát đảm bảo thực hiện đúng quy định tại Điều 28 Luật Giá và các quy định có liên quan.
</t>
    </r>
  </si>
  <si>
    <r>
      <t xml:space="preserve">Tiếp thu
</t>
    </r>
    <r>
      <rPr>
        <sz val="13"/>
        <rFont val="Times New Roman"/>
        <family val="1"/>
      </rPr>
      <t>Đã bỏ quy định này tại dự thảo TT</t>
    </r>
  </si>
  <si>
    <r>
      <t xml:space="preserve">Tiếp thu 
</t>
    </r>
    <r>
      <rPr>
        <sz val="13"/>
        <rFont val="Times New Roman"/>
        <family val="1"/>
        <charset val="163"/>
      </rPr>
      <t>Đã rà soát và hoàn thiện.</t>
    </r>
  </si>
  <si>
    <r>
      <t xml:space="preserve">Tiếp thu 
</t>
    </r>
    <r>
      <rPr>
        <sz val="13"/>
        <rFont val="Times New Roman"/>
        <family val="1"/>
      </rPr>
      <t>Đã rà soát và hoàn thiện.</t>
    </r>
  </si>
  <si>
    <r>
      <rPr>
        <b/>
        <sz val="13"/>
        <rFont val="Times New Roman"/>
        <family val="1"/>
      </rPr>
      <t xml:space="preserve">Tiếp thu có chỉnh sửa. </t>
    </r>
    <r>
      <rPr>
        <sz val="13"/>
        <rFont val="Times New Roman"/>
        <family val="1"/>
      </rPr>
      <t>Doanh nghiệp được tham khảo thông tin về giá dịch vụ, phương thức tính cước, cấu trúc gói cước hoặc mô hình định giá tại thị trường quốc tế để phân tích, đánh giá và giải trình phương án giá. Thông tin tham khảo quy định tại khoản này không thay thế thông tin, căn cứ và phương pháp xác định giá theo quy định tại Thông tư này.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</si>
</sst>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1" x14ac:knownFonts="1">
    <font>
      <sz val="11"/>
      <color theme="1"/>
      <name val="Calibri"/>
      <family val="2"/>
      <scheme val="minor"/>
    </font>
    <font>
      <sz val="10"/>
      <name val="Times New Roman"/>
      <family val="1"/>
    </font>
    <font>
      <sz val="11"/>
      <name val="Times New Roman"/>
      <family val="1"/>
    </font>
    <font>
      <b/>
      <sz val="11"/>
      <name val="Times New Roman"/>
      <family val="1"/>
    </font>
    <font>
      <b/>
      <sz val="14"/>
      <name val="Times New Roman"/>
      <family val="1"/>
    </font>
    <font>
      <b/>
      <sz val="10"/>
      <name val="Times New Roman"/>
      <family val="1"/>
    </font>
    <font>
      <b/>
      <sz val="9"/>
      <name val="Times New Roman"/>
      <family val="1"/>
    </font>
    <font>
      <sz val="9"/>
      <name val="Times New Roman"/>
      <family val="1"/>
    </font>
    <font>
      <i/>
      <sz val="10"/>
      <name val="Times New Roman"/>
      <family val="1"/>
    </font>
    <font>
      <i/>
      <sz val="11"/>
      <name val="Times New Roman"/>
      <family val="1"/>
    </font>
    <font>
      <sz val="11"/>
      <color indexed="10"/>
      <name val="Times New Roman"/>
      <family val="1"/>
    </font>
    <font>
      <sz val="13"/>
      <color indexed="8"/>
      <name val="Times New Roman"/>
      <family val="1"/>
    </font>
    <font>
      <b/>
      <sz val="12"/>
      <name val="Times New Roman"/>
      <family val="1"/>
    </font>
    <font>
      <i/>
      <sz val="12"/>
      <name val="Times New Roman"/>
      <family val="1"/>
    </font>
    <font>
      <sz val="12"/>
      <name val="Times New Roman"/>
      <family val="1"/>
    </font>
    <font>
      <sz val="11"/>
      <color indexed="8"/>
      <name val="Times New Roman"/>
      <family val="1"/>
    </font>
    <font>
      <sz val="12"/>
      <color indexed="10"/>
      <name val="Times New Roman"/>
      <family val="1"/>
    </font>
    <font>
      <b/>
      <i/>
      <sz val="10"/>
      <name val="Times New Roman"/>
      <family val="1"/>
    </font>
    <font>
      <sz val="14"/>
      <name val="Times New Roman"/>
      <family val="1"/>
    </font>
    <font>
      <b/>
      <sz val="10"/>
      <color indexed="10"/>
      <name val="Times New Roman"/>
      <family val="1"/>
    </font>
    <font>
      <b/>
      <sz val="11"/>
      <color indexed="10"/>
      <name val="Times New Roman"/>
      <family val="1"/>
    </font>
    <font>
      <sz val="12"/>
      <color indexed="8"/>
      <name val="Times New Roman"/>
      <family val="1"/>
    </font>
    <font>
      <i/>
      <sz val="12"/>
      <color indexed="10"/>
      <name val="Times New Roman"/>
      <family val="1"/>
    </font>
    <font>
      <i/>
      <sz val="12"/>
      <color indexed="8"/>
      <name val="Times New Roman"/>
      <family val="1"/>
    </font>
    <font>
      <sz val="12.5"/>
      <name val="Times New Roman"/>
      <family val="1"/>
    </font>
    <font>
      <sz val="13"/>
      <color indexed="57"/>
      <name val="Times New Roman"/>
      <family val="1"/>
    </font>
    <font>
      <b/>
      <i/>
      <sz val="13"/>
      <color indexed="57"/>
      <name val="Times New Roman"/>
      <family val="1"/>
    </font>
    <font>
      <sz val="13"/>
      <name val="Times New Roman"/>
      <family val="1"/>
    </font>
    <font>
      <b/>
      <sz val="13"/>
      <name val="Times New Roman"/>
      <family val="1"/>
    </font>
    <font>
      <i/>
      <sz val="13"/>
      <name val="Times New Roman"/>
      <family val="1"/>
    </font>
    <font>
      <b/>
      <i/>
      <sz val="13"/>
      <name val="Times New Roman"/>
      <family val="1"/>
    </font>
    <font>
      <b/>
      <sz val="13"/>
      <color indexed="8"/>
      <name val="Times New Roman"/>
      <family val="1"/>
    </font>
    <font>
      <sz val="13"/>
      <color indexed="8"/>
      <name val="Times New Roman"/>
      <family val="1"/>
      <charset val="163"/>
    </font>
    <font>
      <sz val="12"/>
      <name val="Times New Roman"/>
      <family val="1"/>
      <charset val="163"/>
    </font>
    <font>
      <b/>
      <sz val="13"/>
      <name val="Times New Roman"/>
      <family val="1"/>
      <charset val="163"/>
    </font>
    <font>
      <sz val="13"/>
      <name val="Times New Roman"/>
      <family val="1"/>
      <charset val="163"/>
    </font>
    <font>
      <i/>
      <sz val="13"/>
      <color indexed="8"/>
      <name val="Times New Roman"/>
      <family val="1"/>
    </font>
    <font>
      <b/>
      <sz val="13"/>
      <color indexed="10"/>
      <name val="Times New Roman"/>
      <family val="1"/>
    </font>
    <font>
      <b/>
      <sz val="13"/>
      <color indexed="8"/>
      <name val="Times New Roman"/>
      <family val="1"/>
      <charset val="163"/>
    </font>
    <font>
      <u/>
      <sz val="13"/>
      <color indexed="8"/>
      <name val="Times New Roman"/>
      <family val="1"/>
      <charset val="163"/>
    </font>
    <font>
      <sz val="11"/>
      <color theme="1"/>
      <name val="Calibri"/>
      <family val="2"/>
      <scheme val="minor"/>
    </font>
    <font>
      <sz val="11"/>
      <color rgb="FFFF0000"/>
      <name val="Times New Roman"/>
      <family val="1"/>
    </font>
    <font>
      <sz val="13"/>
      <color theme="1"/>
      <name val="Times New Roman"/>
      <family val="1"/>
    </font>
    <font>
      <i/>
      <sz val="13"/>
      <color theme="1"/>
      <name val="Times New Roman"/>
      <family val="1"/>
    </font>
    <font>
      <sz val="11"/>
      <color theme="1"/>
      <name val="Times New Roman"/>
      <family val="1"/>
    </font>
    <font>
      <sz val="10"/>
      <name val="Calibri"/>
      <family val="2"/>
      <scheme val="minor"/>
    </font>
    <font>
      <b/>
      <sz val="10"/>
      <name val="Calibri"/>
      <family val="2"/>
      <scheme val="minor"/>
    </font>
    <font>
      <i/>
      <sz val="10"/>
      <name val="Calibri"/>
      <family val="2"/>
      <scheme val="minor"/>
    </font>
    <font>
      <sz val="12"/>
      <name val="Calibri"/>
      <family val="2"/>
      <scheme val="minor"/>
    </font>
    <font>
      <b/>
      <sz val="12"/>
      <name val="Calibri"/>
      <family val="2"/>
      <scheme val="minor"/>
    </font>
    <font>
      <b/>
      <sz val="11"/>
      <color rgb="FFFF0000"/>
      <name val="Times New Roman"/>
      <family val="1"/>
      <charset val="163"/>
    </font>
    <font>
      <b/>
      <sz val="10"/>
      <color rgb="FFFF0000"/>
      <name val="Calibri"/>
      <family val="2"/>
      <charset val="163"/>
      <scheme val="minor"/>
    </font>
    <font>
      <sz val="10"/>
      <color rgb="FFFF0000"/>
      <name val="Calibri"/>
      <family val="2"/>
      <scheme val="minor"/>
    </font>
    <font>
      <b/>
      <sz val="10"/>
      <color rgb="FFFF0000"/>
      <name val="Times New Roman"/>
      <family val="1"/>
    </font>
    <font>
      <sz val="11"/>
      <name val="Calibri"/>
      <family val="2"/>
      <scheme val="minor"/>
    </font>
    <font>
      <sz val="11"/>
      <color rgb="FF000000"/>
      <name val="Times New Roman"/>
      <family val="1"/>
    </font>
    <font>
      <sz val="12"/>
      <color theme="1"/>
      <name val="Times New Roman"/>
      <family val="1"/>
    </font>
    <font>
      <sz val="12"/>
      <color rgb="FFFF0000"/>
      <name val="Times New Roman"/>
      <family val="1"/>
    </font>
    <font>
      <b/>
      <sz val="12"/>
      <color rgb="FFFF0000"/>
      <name val="Times New Roman"/>
      <family val="1"/>
    </font>
    <font>
      <sz val="12.5"/>
      <name val="Calibri"/>
      <family val="2"/>
      <scheme val="minor"/>
    </font>
    <font>
      <b/>
      <sz val="12.5"/>
      <color rgb="FF0070C0"/>
      <name val="Times New Roman"/>
      <family val="1"/>
    </font>
    <font>
      <sz val="12.5"/>
      <color rgb="FF0070C0"/>
      <name val="Times New Roman"/>
      <family val="1"/>
    </font>
    <font>
      <sz val="12.5"/>
      <color rgb="FF0070C0"/>
      <name val="Calibri"/>
      <family val="2"/>
      <scheme val="minor"/>
    </font>
    <font>
      <sz val="11"/>
      <color theme="9" tint="-0.249977111117893"/>
      <name val="Times New Roman"/>
      <family val="1"/>
    </font>
    <font>
      <sz val="13"/>
      <color theme="9" tint="-0.249977111117893"/>
      <name val="Times New Roman"/>
      <family val="1"/>
    </font>
    <font>
      <sz val="11"/>
      <color theme="9" tint="-0.249977111117893"/>
      <name val="Calibri"/>
      <family val="2"/>
      <scheme val="minor"/>
    </font>
    <font>
      <b/>
      <sz val="13"/>
      <color theme="9" tint="-0.249977111117893"/>
      <name val="Times New Roman"/>
      <family val="1"/>
    </font>
    <font>
      <sz val="13"/>
      <name val="Calibri"/>
      <family val="2"/>
      <scheme val="minor"/>
    </font>
    <font>
      <b/>
      <sz val="13"/>
      <color rgb="FFFF0000"/>
      <name val="Calibri"/>
      <family val="2"/>
      <charset val="163"/>
      <scheme val="minor"/>
    </font>
    <font>
      <sz val="13"/>
      <color rgb="FFFF0000"/>
      <name val="Calibri"/>
      <family val="2"/>
      <charset val="163"/>
      <scheme val="minor"/>
    </font>
    <font>
      <i/>
      <sz val="13"/>
      <color rgb="FFFF0000"/>
      <name val="Times New Roman"/>
      <family val="1"/>
      <charset val="163"/>
    </font>
    <font>
      <b/>
      <sz val="13"/>
      <name val="Calibri"/>
      <family val="2"/>
      <scheme val="minor"/>
    </font>
    <font>
      <sz val="13"/>
      <color rgb="FFFF0000"/>
      <name val="Times New Roman"/>
      <family val="1"/>
    </font>
    <font>
      <b/>
      <sz val="13"/>
      <color rgb="FFFF0000"/>
      <name val="Times New Roman"/>
      <family val="1"/>
    </font>
    <font>
      <b/>
      <sz val="15"/>
      <color rgb="FF0070C0"/>
      <name val="Times New Roman"/>
      <family val="1"/>
    </font>
    <font>
      <sz val="15"/>
      <color rgb="FF0070C0"/>
      <name val="Times New Roman"/>
      <family val="1"/>
    </font>
    <font>
      <b/>
      <sz val="13"/>
      <color theme="1"/>
      <name val="Times New Roman"/>
      <family val="1"/>
    </font>
    <font>
      <b/>
      <sz val="15"/>
      <color theme="1"/>
      <name val="Times New Roman"/>
      <family val="1"/>
    </font>
    <font>
      <sz val="15"/>
      <color theme="1"/>
      <name val="Times New Roman"/>
      <family val="1"/>
    </font>
    <font>
      <sz val="13"/>
      <color theme="1"/>
      <name val="Calibri"/>
      <family val="2"/>
      <scheme val="minor"/>
    </font>
    <font>
      <b/>
      <sz val="13"/>
      <color theme="1"/>
      <name val="Calibri"/>
      <family val="2"/>
      <scheme val="minor"/>
    </font>
    <font>
      <b/>
      <i/>
      <sz val="13"/>
      <color theme="1"/>
      <name val="Times New Roman"/>
      <family val="1"/>
    </font>
    <font>
      <i/>
      <sz val="13"/>
      <color theme="1"/>
      <name val="Times New Roman"/>
      <family val="1"/>
      <charset val="163"/>
    </font>
    <font>
      <sz val="13"/>
      <color theme="1"/>
      <name val="Times New Roman"/>
      <family val="1"/>
      <charset val="163"/>
    </font>
    <font>
      <b/>
      <sz val="13"/>
      <color theme="1"/>
      <name val="Calibri"/>
      <family val="2"/>
      <charset val="163"/>
      <scheme val="minor"/>
    </font>
    <font>
      <b/>
      <sz val="13"/>
      <color theme="1"/>
      <name val="Times New Roman"/>
      <family val="1"/>
      <charset val="163"/>
    </font>
    <font>
      <sz val="13"/>
      <color theme="1"/>
      <name val="Calibri"/>
      <family val="2"/>
      <charset val="163"/>
      <scheme val="minor"/>
    </font>
    <font>
      <sz val="13"/>
      <color rgb="FF0070C0"/>
      <name val="Times New Roman"/>
      <family val="1"/>
    </font>
    <font>
      <i/>
      <sz val="13"/>
      <color theme="1"/>
      <name val="Calibri"/>
      <family val="2"/>
      <scheme val="minor"/>
    </font>
    <font>
      <sz val="11"/>
      <color theme="1"/>
      <name val="Aptos"/>
      <family val="2"/>
    </font>
    <font>
      <b/>
      <sz val="14"/>
      <color rgb="FFFF0000"/>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43" fontId="40" fillId="0" borderId="0" applyFont="0" applyFill="0" applyBorder="0" applyAlignment="0" applyProtection="0"/>
  </cellStyleXfs>
  <cellXfs count="387">
    <xf numFmtId="0" fontId="0" fillId="0" borderId="0" xfId="0"/>
    <xf numFmtId="0" fontId="1" fillId="0" borderId="1" xfId="0" applyFont="1" applyBorder="1" applyAlignment="1">
      <alignment vertical="center" wrapText="1"/>
    </xf>
    <xf numFmtId="0" fontId="2"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quotePrefix="1" applyFont="1" applyBorder="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xf>
    <xf numFmtId="0" fontId="5" fillId="0" borderId="0" xfId="0" applyFont="1" applyAlignment="1">
      <alignment vertical="center"/>
    </xf>
    <xf numFmtId="0" fontId="3" fillId="0" borderId="1" xfId="0" applyFont="1" applyBorder="1" applyAlignment="1">
      <alignment vertical="center"/>
    </xf>
    <xf numFmtId="0" fontId="3" fillId="0" borderId="0" xfId="0" applyFont="1" applyAlignment="1">
      <alignment vertical="center"/>
    </xf>
    <xf numFmtId="0" fontId="2" fillId="0" borderId="1" xfId="0" applyFont="1" applyBorder="1" applyAlignment="1">
      <alignment horizontal="justify" vertical="center"/>
    </xf>
    <xf numFmtId="0" fontId="3" fillId="0" borderId="1" xfId="0" applyFont="1" applyBorder="1" applyAlignment="1">
      <alignment horizontal="left" vertical="center"/>
    </xf>
    <xf numFmtId="0" fontId="6" fillId="0" borderId="1" xfId="0" applyFont="1" applyBorder="1" applyAlignment="1">
      <alignment vertical="center"/>
    </xf>
    <xf numFmtId="0" fontId="6" fillId="0" borderId="0" xfId="0" applyFont="1" applyAlignment="1">
      <alignment vertical="center"/>
    </xf>
    <xf numFmtId="0" fontId="2" fillId="0" borderId="1" xfId="0" applyFont="1" applyBorder="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wrapText="1"/>
    </xf>
    <xf numFmtId="0" fontId="1" fillId="0" borderId="0" xfId="0" applyFont="1" applyAlignment="1">
      <alignment vertical="center"/>
    </xf>
    <xf numFmtId="0" fontId="1" fillId="0" borderId="0" xfId="0" applyFont="1"/>
    <xf numFmtId="0" fontId="5" fillId="0" borderId="1" xfId="0" applyFont="1" applyBorder="1" applyAlignment="1">
      <alignment horizontal="left" vertical="center"/>
    </xf>
    <xf numFmtId="0" fontId="7" fillId="0" borderId="1" xfId="0" applyFont="1" applyBorder="1" applyAlignment="1">
      <alignment vertical="center"/>
    </xf>
    <xf numFmtId="0" fontId="7" fillId="0" borderId="0" xfId="0" applyFont="1" applyAlignment="1">
      <alignment vertical="center"/>
    </xf>
    <xf numFmtId="0" fontId="3" fillId="0" borderId="1" xfId="0" applyFont="1" applyBorder="1" applyAlignment="1">
      <alignment vertical="center" wrapText="1"/>
    </xf>
    <xf numFmtId="0" fontId="6" fillId="0" borderId="1" xfId="0" applyFont="1" applyBorder="1" applyAlignment="1">
      <alignment vertical="center" wrapText="1"/>
    </xf>
    <xf numFmtId="0" fontId="1" fillId="0" borderId="1" xfId="0" quotePrefix="1" applyFont="1" applyBorder="1" applyAlignment="1">
      <alignment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quotePrefix="1" applyFont="1" applyAlignment="1">
      <alignment vertical="center" wrapText="1"/>
    </xf>
    <xf numFmtId="0" fontId="2" fillId="0" borderId="1" xfId="0" quotePrefix="1" applyFont="1" applyBorder="1" applyAlignment="1">
      <alignment horizontal="left" vertical="center" wrapText="1"/>
    </xf>
    <xf numFmtId="0" fontId="3" fillId="0" borderId="3" xfId="0" applyFont="1" applyBorder="1" applyAlignment="1">
      <alignment vertical="center"/>
    </xf>
    <xf numFmtId="0" fontId="2" fillId="2" borderId="0" xfId="0" applyFont="1" applyFill="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2" fillId="2" borderId="1" xfId="0" applyFont="1" applyFill="1" applyBorder="1" applyAlignment="1">
      <alignment vertical="center" wrapText="1"/>
    </xf>
    <xf numFmtId="0" fontId="2" fillId="2" borderId="1" xfId="0" quotePrefix="1" applyFont="1" applyFill="1" applyBorder="1" applyAlignment="1">
      <alignment vertical="center" wrapText="1"/>
    </xf>
    <xf numFmtId="0" fontId="41" fillId="2" borderId="1" xfId="0" quotePrefix="1" applyFont="1" applyFill="1" applyBorder="1" applyAlignment="1">
      <alignment vertical="center" wrapText="1"/>
    </xf>
    <xf numFmtId="0" fontId="6" fillId="2" borderId="1" xfId="0" applyFont="1" applyFill="1" applyBorder="1" applyAlignment="1">
      <alignment vertical="center"/>
    </xf>
    <xf numFmtId="0" fontId="2" fillId="2" borderId="1" xfId="0" applyFont="1" applyFill="1" applyBorder="1" applyAlignment="1">
      <alignment vertical="center"/>
    </xf>
    <xf numFmtId="0" fontId="7" fillId="2" borderId="1" xfId="0" applyFont="1" applyFill="1" applyBorder="1" applyAlignment="1">
      <alignment vertical="center"/>
    </xf>
    <xf numFmtId="0" fontId="1" fillId="2" borderId="1" xfId="0" quotePrefix="1" applyFont="1" applyFill="1" applyBorder="1" applyAlignment="1">
      <alignment vertical="center" wrapText="1"/>
    </xf>
    <xf numFmtId="0" fontId="2" fillId="2" borderId="0" xfId="0" applyFont="1" applyFill="1" applyAlignment="1">
      <alignment vertical="center"/>
    </xf>
    <xf numFmtId="0" fontId="2" fillId="3" borderId="1" xfId="0" applyFont="1" applyFill="1" applyBorder="1" applyAlignment="1">
      <alignment vertical="center" wrapText="1"/>
    </xf>
    <xf numFmtId="0" fontId="42" fillId="4" borderId="0" xfId="0" applyFont="1" applyFill="1"/>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43" fillId="4" borderId="0" xfId="0" applyFont="1" applyFill="1"/>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horizontal="justify" vertical="center" wrapText="1"/>
    </xf>
    <xf numFmtId="0" fontId="14" fillId="4" borderId="1" xfId="0" applyFont="1" applyFill="1" applyBorder="1" applyAlignment="1">
      <alignment horizontal="center" vertical="center"/>
    </xf>
    <xf numFmtId="0" fontId="42" fillId="4" borderId="0" xfId="0" applyFont="1" applyFill="1" applyAlignment="1">
      <alignment horizontal="center" wrapText="1"/>
    </xf>
    <xf numFmtId="0" fontId="42" fillId="4" borderId="0" xfId="0" applyFont="1" applyFill="1" applyAlignment="1">
      <alignment horizontal="left" wrapText="1"/>
    </xf>
    <xf numFmtId="0" fontId="42" fillId="4" borderId="0" xfId="0" applyFont="1" applyFill="1" applyAlignment="1">
      <alignment horizontal="justify" wrapText="1"/>
    </xf>
    <xf numFmtId="0" fontId="42" fillId="4" borderId="0" xfId="0" applyFont="1" applyFill="1" applyAlignment="1">
      <alignment wrapText="1"/>
    </xf>
    <xf numFmtId="0" fontId="42" fillId="4" borderId="0" xfId="0" applyFont="1" applyFill="1" applyAlignment="1">
      <alignment vertical="center" wrapText="1"/>
    </xf>
    <xf numFmtId="0" fontId="42" fillId="4" borderId="0" xfId="0" applyFont="1" applyFill="1" applyAlignment="1">
      <alignment horizontal="center"/>
    </xf>
    <xf numFmtId="0" fontId="42" fillId="4" borderId="0" xfId="0" applyFont="1" applyFill="1" applyAlignment="1">
      <alignment horizontal="left"/>
    </xf>
    <xf numFmtId="0" fontId="42" fillId="4" borderId="0" xfId="0" applyFont="1" applyFill="1" applyAlignment="1">
      <alignment horizontal="justify"/>
    </xf>
    <xf numFmtId="0" fontId="42" fillId="4" borderId="0" xfId="0" applyFont="1" applyFill="1" applyAlignment="1">
      <alignment vertical="center"/>
    </xf>
    <xf numFmtId="0" fontId="44" fillId="2" borderId="1" xfId="0" quotePrefix="1" applyFont="1" applyFill="1" applyBorder="1" applyAlignment="1">
      <alignment vertical="center" wrapText="1"/>
    </xf>
    <xf numFmtId="0" fontId="2" fillId="3" borderId="1" xfId="0" quotePrefix="1" applyFont="1" applyFill="1" applyBorder="1" applyAlignment="1">
      <alignment vertical="center" wrapText="1"/>
    </xf>
    <xf numFmtId="0" fontId="41" fillId="2" borderId="1" xfId="0" applyFont="1" applyFill="1" applyBorder="1" applyAlignment="1">
      <alignment vertical="center" wrapText="1"/>
    </xf>
    <xf numFmtId="0" fontId="3" fillId="0" borderId="1" xfId="0" quotePrefix="1" applyFont="1" applyBorder="1" applyAlignment="1">
      <alignment vertical="center" wrapText="1"/>
    </xf>
    <xf numFmtId="0" fontId="14" fillId="0" borderId="1" xfId="0" applyFont="1" applyBorder="1" applyAlignment="1">
      <alignment horizontal="center" vertical="center" wrapText="1"/>
    </xf>
    <xf numFmtId="0" fontId="3" fillId="0" borderId="1" xfId="0" applyFont="1" applyBorder="1" applyAlignment="1">
      <alignment horizontal="justify" vertical="center"/>
    </xf>
    <xf numFmtId="0" fontId="1" fillId="3" borderId="1" xfId="0" applyFont="1" applyFill="1" applyBorder="1" applyAlignment="1">
      <alignment horizontal="justify" vertical="center" wrapText="1"/>
    </xf>
    <xf numFmtId="0" fontId="5" fillId="3" borderId="1" xfId="0" applyFont="1" applyFill="1" applyBorder="1" applyAlignment="1">
      <alignment horizontal="left" vertical="center"/>
    </xf>
    <xf numFmtId="0" fontId="1" fillId="0" borderId="1" xfId="0" applyFont="1" applyBorder="1" applyAlignment="1">
      <alignment horizontal="justify" vertical="center" wrapText="1"/>
    </xf>
    <xf numFmtId="0" fontId="5" fillId="0" borderId="1" xfId="0" applyFont="1" applyBorder="1" applyAlignment="1">
      <alignment horizontal="justify" vertical="center"/>
    </xf>
    <xf numFmtId="0" fontId="1" fillId="0" borderId="3" xfId="0" applyFont="1" applyBorder="1" applyAlignment="1">
      <alignment horizontal="justify" vertical="center"/>
    </xf>
    <xf numFmtId="0" fontId="1" fillId="0" borderId="1" xfId="0" applyFont="1" applyBorder="1" applyAlignment="1">
      <alignment horizontal="center" vertical="center"/>
    </xf>
    <xf numFmtId="0" fontId="45" fillId="0" borderId="1" xfId="0" applyFont="1" applyBorder="1"/>
    <xf numFmtId="0" fontId="45" fillId="0" borderId="0" xfId="0" applyFont="1"/>
    <xf numFmtId="0" fontId="1" fillId="0" borderId="1" xfId="0" quotePrefix="1"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quotePrefix="1" applyFont="1" applyBorder="1" applyAlignment="1">
      <alignment horizontal="left" vertical="top" wrapText="1"/>
    </xf>
    <xf numFmtId="0" fontId="1" fillId="0" borderId="1" xfId="0" applyFont="1" applyBorder="1" applyAlignment="1">
      <alignment horizontal="left" vertical="top" wrapText="1"/>
    </xf>
    <xf numFmtId="0" fontId="1" fillId="0" borderId="3" xfId="0" quotePrefix="1" applyFont="1" applyBorder="1" applyAlignment="1">
      <alignment horizontal="left" vertical="top" wrapText="1"/>
    </xf>
    <xf numFmtId="0" fontId="1" fillId="0" borderId="1" xfId="0" applyFont="1" applyBorder="1" applyAlignment="1">
      <alignment horizontal="justify" vertical="center"/>
    </xf>
    <xf numFmtId="0" fontId="5" fillId="3" borderId="1" xfId="0" applyFont="1" applyFill="1" applyBorder="1" applyAlignment="1">
      <alignment horizontal="justify" vertical="center"/>
    </xf>
    <xf numFmtId="0" fontId="1" fillId="3" borderId="1" xfId="0" applyFont="1" applyFill="1" applyBorder="1" applyAlignment="1">
      <alignment horizontal="left" vertical="top" wrapText="1"/>
    </xf>
    <xf numFmtId="0" fontId="45" fillId="3" borderId="1" xfId="0" applyFont="1" applyFill="1" applyBorder="1"/>
    <xf numFmtId="0" fontId="1" fillId="3" borderId="3" xfId="0" quotePrefix="1" applyFont="1" applyFill="1" applyBorder="1" applyAlignment="1">
      <alignment horizontal="left" vertical="top" wrapText="1"/>
    </xf>
    <xf numFmtId="0" fontId="45" fillId="3" borderId="0" xfId="0" applyFont="1" applyFill="1"/>
    <xf numFmtId="0" fontId="2" fillId="0" borderId="5" xfId="0" quotePrefix="1" applyFont="1" applyBorder="1" applyAlignment="1">
      <alignment vertical="center" wrapText="1"/>
    </xf>
    <xf numFmtId="0" fontId="2" fillId="0" borderId="6" xfId="0" quotePrefix="1" applyFont="1" applyBorder="1" applyAlignment="1">
      <alignment vertical="center" wrapText="1"/>
    </xf>
    <xf numFmtId="0" fontId="12" fillId="0" borderId="0" xfId="0" applyFont="1"/>
    <xf numFmtId="164" fontId="45" fillId="0" borderId="0" xfId="1" applyNumberFormat="1" applyFont="1" applyFill="1" applyBorder="1"/>
    <xf numFmtId="0" fontId="1" fillId="0" borderId="7" xfId="0" applyFont="1" applyBorder="1" applyAlignment="1">
      <alignment vertical="center" wrapText="1"/>
    </xf>
    <xf numFmtId="0" fontId="1" fillId="0" borderId="7" xfId="0" applyFont="1" applyBorder="1" applyAlignment="1">
      <alignment horizontal="justify" vertical="center" wrapText="1"/>
    </xf>
    <xf numFmtId="0" fontId="5" fillId="0" borderId="1" xfId="0" applyFont="1" applyBorder="1" applyAlignment="1">
      <alignment vertical="center"/>
    </xf>
    <xf numFmtId="0" fontId="1" fillId="0" borderId="1" xfId="0" applyFont="1" applyBorder="1" applyAlignment="1">
      <alignment vertical="center"/>
    </xf>
    <xf numFmtId="0" fontId="46" fillId="0" borderId="0" xfId="0" applyFont="1"/>
    <xf numFmtId="0" fontId="46" fillId="0" borderId="1" xfId="0" applyFont="1" applyBorder="1"/>
    <xf numFmtId="0" fontId="5" fillId="0" borderId="3" xfId="0" applyFont="1" applyBorder="1" applyAlignment="1">
      <alignment horizontal="justify" vertical="center" wrapText="1"/>
    </xf>
    <xf numFmtId="0" fontId="5" fillId="0" borderId="3" xfId="0" quotePrefix="1" applyFont="1" applyBorder="1" applyAlignment="1">
      <alignment horizontal="left" vertical="top" wrapText="1"/>
    </xf>
    <xf numFmtId="0" fontId="13" fillId="0" borderId="8" xfId="0" applyFont="1" applyBorder="1" applyAlignment="1">
      <alignment horizontal="center"/>
    </xf>
    <xf numFmtId="0" fontId="5" fillId="5" borderId="1" xfId="0" applyFont="1" applyFill="1" applyBorder="1" applyAlignment="1">
      <alignment vertical="center"/>
    </xf>
    <xf numFmtId="0" fontId="5" fillId="5" borderId="1" xfId="0" applyFont="1" applyFill="1" applyBorder="1" applyAlignment="1">
      <alignment horizontal="left" vertical="center"/>
    </xf>
    <xf numFmtId="0" fontId="5" fillId="5" borderId="1" xfId="0" applyFont="1" applyFill="1" applyBorder="1" applyAlignment="1">
      <alignment horizontal="center" vertical="center"/>
    </xf>
    <xf numFmtId="0" fontId="5" fillId="5" borderId="1" xfId="0" applyFont="1" applyFill="1" applyBorder="1" applyAlignment="1">
      <alignment horizontal="justify" vertical="center"/>
    </xf>
    <xf numFmtId="0" fontId="5" fillId="5" borderId="0" xfId="0" applyFont="1" applyFill="1" applyAlignment="1">
      <alignment vertical="center"/>
    </xf>
    <xf numFmtId="0" fontId="5" fillId="5" borderId="1" xfId="0" applyFont="1" applyFill="1" applyBorder="1" applyAlignment="1">
      <alignment horizontal="justify" vertical="center" wrapText="1"/>
    </xf>
    <xf numFmtId="0" fontId="46" fillId="5" borderId="1" xfId="0" applyFont="1" applyFill="1" applyBorder="1"/>
    <xf numFmtId="0" fontId="5" fillId="5" borderId="1" xfId="0" applyFont="1" applyFill="1" applyBorder="1" applyAlignment="1">
      <alignment horizontal="left" vertical="top" wrapText="1"/>
    </xf>
    <xf numFmtId="0" fontId="46" fillId="5" borderId="0" xfId="0" applyFont="1" applyFill="1"/>
    <xf numFmtId="0" fontId="1" fillId="0" borderId="1" xfId="0" applyFont="1" applyBorder="1" applyAlignment="1">
      <alignment horizontal="left" vertical="center" wrapText="1"/>
    </xf>
    <xf numFmtId="0" fontId="1" fillId="0" borderId="3" xfId="0" quotePrefix="1" applyFont="1" applyBorder="1" applyAlignment="1">
      <alignment horizontal="left" vertical="center" wrapText="1"/>
    </xf>
    <xf numFmtId="0" fontId="45" fillId="0" borderId="0" xfId="0" applyFont="1" applyAlignment="1">
      <alignment vertical="center"/>
    </xf>
    <xf numFmtId="0" fontId="1" fillId="3" borderId="1" xfId="0" applyFont="1" applyFill="1" applyBorder="1" applyAlignment="1">
      <alignment vertical="center"/>
    </xf>
    <xf numFmtId="0" fontId="1" fillId="3" borderId="1" xfId="0" applyFont="1" applyFill="1" applyBorder="1" applyAlignment="1">
      <alignment horizontal="justify" vertical="center"/>
    </xf>
    <xf numFmtId="0" fontId="1" fillId="3" borderId="3" xfId="0" applyFont="1" applyFill="1" applyBorder="1" applyAlignment="1">
      <alignment horizontal="justify" vertical="center"/>
    </xf>
    <xf numFmtId="0" fontId="5" fillId="6" borderId="1" xfId="0" applyFont="1" applyFill="1" applyBorder="1" applyAlignment="1">
      <alignment horizontal="center" vertical="center"/>
    </xf>
    <xf numFmtId="0" fontId="13" fillId="0" borderId="8" xfId="0" applyFont="1" applyBorder="1" applyAlignment="1">
      <alignment horizontal="center" vertical="center"/>
    </xf>
    <xf numFmtId="0" fontId="44" fillId="0" borderId="1" xfId="0" applyFont="1" applyBorder="1" applyAlignment="1">
      <alignment horizontal="center" vertical="center" wrapText="1"/>
    </xf>
    <xf numFmtId="0" fontId="44" fillId="0" borderId="1" xfId="0" applyFont="1" applyBorder="1" applyAlignment="1">
      <alignment horizontal="left" vertical="center" wrapText="1"/>
    </xf>
    <xf numFmtId="0" fontId="44" fillId="0" borderId="1" xfId="0" applyFont="1" applyBorder="1" applyAlignment="1">
      <alignment horizontal="justify" vertical="center" wrapText="1"/>
    </xf>
    <xf numFmtId="0" fontId="44" fillId="0" borderId="5" xfId="0" applyFont="1" applyBorder="1" applyAlignment="1">
      <alignment horizontal="center" vertical="center" wrapText="1"/>
    </xf>
    <xf numFmtId="0" fontId="44" fillId="0" borderId="1" xfId="0" applyFont="1" applyBorder="1" applyAlignment="1">
      <alignment vertical="center" wrapText="1"/>
    </xf>
    <xf numFmtId="0" fontId="41" fillId="0" borderId="1" xfId="0" applyFont="1" applyBorder="1" applyAlignment="1">
      <alignment horizontal="left" vertical="center" wrapText="1"/>
    </xf>
    <xf numFmtId="0" fontId="5" fillId="6" borderId="7"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47" fillId="0" borderId="0" xfId="0" applyFont="1"/>
    <xf numFmtId="0" fontId="14" fillId="0" borderId="0" xfId="0" applyFont="1" applyAlignment="1">
      <alignment vertical="center"/>
    </xf>
    <xf numFmtId="0" fontId="48" fillId="0" borderId="0" xfId="0" applyFont="1"/>
    <xf numFmtId="0" fontId="12" fillId="0" borderId="0" xfId="0" applyFont="1" applyAlignment="1">
      <alignment horizontal="center" vertical="center"/>
    </xf>
    <xf numFmtId="0" fontId="49" fillId="0" borderId="0" xfId="0" applyFont="1" applyAlignment="1">
      <alignment horizontal="center" vertical="center"/>
    </xf>
    <xf numFmtId="0" fontId="50" fillId="0" borderId="5" xfId="0" applyFont="1" applyBorder="1" applyAlignment="1">
      <alignment horizontal="center" vertical="center" wrapText="1"/>
    </xf>
    <xf numFmtId="0" fontId="51" fillId="0" borderId="0" xfId="0" applyFont="1" applyAlignment="1">
      <alignment vertical="center"/>
    </xf>
    <xf numFmtId="0" fontId="50" fillId="0" borderId="9" xfId="0" applyFont="1" applyBorder="1" applyAlignment="1">
      <alignment vertical="center" wrapText="1"/>
    </xf>
    <xf numFmtId="0" fontId="50" fillId="0" borderId="3"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center" vertical="center" wrapText="1"/>
    </xf>
    <xf numFmtId="0" fontId="52" fillId="0" borderId="0" xfId="0" applyFont="1" applyAlignment="1">
      <alignment vertical="center"/>
    </xf>
    <xf numFmtId="0" fontId="41" fillId="3" borderId="5" xfId="0" applyFont="1" applyFill="1" applyBorder="1" applyAlignment="1">
      <alignment horizontal="center" vertical="center" wrapText="1"/>
    </xf>
    <xf numFmtId="0" fontId="41" fillId="3" borderId="1" xfId="0" applyFont="1" applyFill="1" applyBorder="1" applyAlignment="1">
      <alignment horizontal="left" vertical="center" wrapText="1"/>
    </xf>
    <xf numFmtId="0" fontId="41" fillId="3" borderId="1" xfId="0" applyFont="1" applyFill="1" applyBorder="1" applyAlignment="1">
      <alignment vertical="center" wrapText="1"/>
    </xf>
    <xf numFmtId="0" fontId="41" fillId="3" borderId="1" xfId="0" applyFont="1" applyFill="1" applyBorder="1" applyAlignment="1">
      <alignment horizontal="justify" vertical="center" wrapText="1"/>
    </xf>
    <xf numFmtId="0" fontId="41" fillId="3" borderId="1" xfId="0" applyFont="1" applyFill="1" applyBorder="1" applyAlignment="1">
      <alignment horizontal="center" vertical="center" wrapText="1"/>
    </xf>
    <xf numFmtId="0" fontId="45" fillId="0" borderId="0" xfId="0" applyFont="1" applyAlignment="1">
      <alignment horizontal="center"/>
    </xf>
    <xf numFmtId="0" fontId="48" fillId="0" borderId="0" xfId="0" applyFont="1" applyAlignment="1">
      <alignment horizontal="center"/>
    </xf>
    <xf numFmtId="0" fontId="53" fillId="6" borderId="5" xfId="0" applyFont="1" applyFill="1" applyBorder="1" applyAlignment="1">
      <alignment horizontal="center" vertical="center" wrapText="1"/>
    </xf>
    <xf numFmtId="0" fontId="52" fillId="0" borderId="0" xfId="0" applyFont="1"/>
    <xf numFmtId="0" fontId="44" fillId="0" borderId="0" xfId="0" applyFont="1" applyAlignment="1">
      <alignment vertical="center" wrapText="1"/>
    </xf>
    <xf numFmtId="0" fontId="44" fillId="0" borderId="0" xfId="0" applyFont="1" applyAlignment="1">
      <alignment horizontal="justify" vertical="center"/>
    </xf>
    <xf numFmtId="0" fontId="54" fillId="0" borderId="0" xfId="0" applyFont="1" applyAlignment="1">
      <alignment vertical="center"/>
    </xf>
    <xf numFmtId="0" fontId="44" fillId="0" borderId="0" xfId="0" applyFont="1" applyAlignment="1">
      <alignment horizontal="justify" vertical="center" wrapText="1"/>
    </xf>
    <xf numFmtId="0" fontId="55" fillId="0" borderId="0" xfId="0" applyFont="1" applyAlignment="1">
      <alignment horizontal="justify" vertical="center"/>
    </xf>
    <xf numFmtId="0" fontId="44" fillId="0" borderId="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9" xfId="0" applyFont="1" applyBorder="1" applyAlignment="1">
      <alignment horizontal="left" vertical="center" wrapText="1"/>
    </xf>
    <xf numFmtId="0" fontId="44" fillId="0" borderId="9" xfId="0" applyFont="1" applyBorder="1" applyAlignment="1">
      <alignment horizontal="justify" vertical="center" wrapText="1"/>
    </xf>
    <xf numFmtId="0" fontId="44" fillId="0" borderId="9" xfId="0" applyFont="1" applyBorder="1" applyAlignment="1">
      <alignment vertical="center" wrapText="1"/>
    </xf>
    <xf numFmtId="0" fontId="44" fillId="0" borderId="3" xfId="0" applyFont="1" applyBorder="1" applyAlignment="1">
      <alignment vertical="center" wrapText="1"/>
    </xf>
    <xf numFmtId="0" fontId="44" fillId="0" borderId="10" xfId="0" applyFont="1" applyBorder="1" applyAlignment="1">
      <alignment vertical="center" wrapText="1"/>
    </xf>
    <xf numFmtId="0" fontId="55" fillId="0" borderId="0" xfId="0" applyFont="1" applyAlignment="1">
      <alignment horizontal="left" vertical="center" wrapText="1"/>
    </xf>
    <xf numFmtId="0" fontId="56" fillId="0" borderId="5"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56" fillId="0" borderId="1" xfId="0" applyFont="1" applyBorder="1" applyAlignment="1">
      <alignment horizontal="justify" vertical="center" wrapText="1"/>
    </xf>
    <xf numFmtId="0" fontId="44" fillId="3" borderId="1" xfId="0" applyFont="1" applyFill="1" applyBorder="1" applyAlignment="1">
      <alignment horizontal="center" vertical="center" wrapText="1"/>
    </xf>
    <xf numFmtId="0" fontId="44" fillId="3" borderId="1" xfId="0" applyFont="1" applyFill="1" applyBorder="1" applyAlignment="1">
      <alignment vertical="center" wrapText="1"/>
    </xf>
    <xf numFmtId="0" fontId="44" fillId="3" borderId="1" xfId="0" applyFont="1" applyFill="1" applyBorder="1" applyAlignment="1">
      <alignment horizontal="justify" vertical="center" wrapText="1"/>
    </xf>
    <xf numFmtId="0" fontId="54" fillId="3" borderId="0" xfId="0" applyFont="1" applyFill="1" applyAlignment="1">
      <alignment vertical="center"/>
    </xf>
    <xf numFmtId="0" fontId="56" fillId="0" borderId="1" xfId="0" applyFont="1" applyBorder="1" applyAlignment="1">
      <alignment horizontal="justify" vertical="center"/>
    </xf>
    <xf numFmtId="0" fontId="57" fillId="0" borderId="1" xfId="0" applyFont="1" applyBorder="1" applyAlignment="1">
      <alignment horizontal="center" vertical="center" wrapText="1"/>
    </xf>
    <xf numFmtId="0" fontId="56" fillId="0" borderId="1" xfId="0" applyFont="1" applyBorder="1" applyAlignment="1">
      <alignment wrapText="1"/>
    </xf>
    <xf numFmtId="0" fontId="58" fillId="0" borderId="3" xfId="0" applyFont="1" applyBorder="1" applyAlignment="1">
      <alignment vertical="center" wrapText="1"/>
    </xf>
    <xf numFmtId="0" fontId="14" fillId="0" borderId="1" xfId="0" applyFont="1" applyBorder="1" applyAlignment="1">
      <alignment vertical="center" wrapText="1"/>
    </xf>
    <xf numFmtId="0" fontId="56" fillId="0" borderId="1" xfId="0" applyFont="1" applyBorder="1" applyAlignment="1">
      <alignment horizontal="justify" vertical="justify" wrapText="1"/>
    </xf>
    <xf numFmtId="0" fontId="24" fillId="4" borderId="1" xfId="0" applyFont="1" applyFill="1" applyBorder="1" applyAlignment="1">
      <alignment horizontal="center" vertical="center" wrapText="1"/>
    </xf>
    <xf numFmtId="0" fontId="24" fillId="4" borderId="1" xfId="0" applyFont="1" applyFill="1" applyBorder="1" applyAlignment="1">
      <alignment horizontal="left" vertical="center" wrapText="1"/>
    </xf>
    <xf numFmtId="0" fontId="24" fillId="4" borderId="1" xfId="0" applyFont="1" applyFill="1" applyBorder="1" applyAlignment="1">
      <alignment vertical="center" wrapText="1"/>
    </xf>
    <xf numFmtId="0" fontId="59" fillId="4" borderId="1" xfId="0" applyFont="1" applyFill="1" applyBorder="1" applyAlignment="1">
      <alignment vertical="center"/>
    </xf>
    <xf numFmtId="0" fontId="59" fillId="4" borderId="0" xfId="0" applyFont="1" applyFill="1" applyAlignment="1">
      <alignment vertical="center"/>
    </xf>
    <xf numFmtId="0" fontId="60" fillId="4" borderId="1" xfId="0" applyFont="1" applyFill="1" applyBorder="1" applyAlignment="1">
      <alignment horizontal="center" vertical="center" wrapText="1"/>
    </xf>
    <xf numFmtId="0" fontId="61" fillId="4" borderId="1" xfId="0" applyFont="1" applyFill="1" applyBorder="1" applyAlignment="1">
      <alignment horizontal="left" vertical="center" wrapText="1"/>
    </xf>
    <xf numFmtId="0" fontId="62" fillId="4" borderId="1" xfId="0" applyFont="1" applyFill="1" applyBorder="1" applyAlignment="1">
      <alignment vertical="center"/>
    </xf>
    <xf numFmtId="0" fontId="56" fillId="0" borderId="0" xfId="0" applyFont="1" applyAlignment="1">
      <alignment vertical="center" wrapText="1"/>
    </xf>
    <xf numFmtId="0" fontId="61" fillId="4" borderId="1" xfId="0" applyFont="1" applyFill="1" applyBorder="1" applyAlignment="1">
      <alignment horizontal="center" vertical="center" wrapText="1"/>
    </xf>
    <xf numFmtId="0" fontId="61" fillId="4" borderId="1" xfId="0" applyFont="1" applyFill="1" applyBorder="1" applyAlignment="1">
      <alignment vertical="top" wrapText="1"/>
    </xf>
    <xf numFmtId="0" fontId="61" fillId="4" borderId="1" xfId="0" applyFont="1" applyFill="1" applyBorder="1" applyAlignment="1">
      <alignment vertical="center" wrapText="1"/>
    </xf>
    <xf numFmtId="0" fontId="62" fillId="4" borderId="0" xfId="0" applyFont="1" applyFill="1" applyAlignment="1">
      <alignment vertical="center"/>
    </xf>
    <xf numFmtId="0" fontId="63" fillId="0" borderId="5" xfId="0" applyFont="1" applyBorder="1" applyAlignment="1">
      <alignment horizontal="center" vertical="center" wrapText="1"/>
    </xf>
    <xf numFmtId="0" fontId="64" fillId="0" borderId="16" xfId="0" applyFont="1" applyBorder="1" applyAlignment="1">
      <alignment horizontal="left" vertical="top" wrapText="1"/>
    </xf>
    <xf numFmtId="0" fontId="64" fillId="0" borderId="16" xfId="0" applyFont="1" applyBorder="1" applyAlignment="1">
      <alignment vertical="top" wrapText="1"/>
    </xf>
    <xf numFmtId="0" fontId="64" fillId="0" borderId="16" xfId="0" applyFont="1" applyBorder="1" applyAlignment="1">
      <alignment horizontal="center" vertical="top" wrapText="1"/>
    </xf>
    <xf numFmtId="0" fontId="65" fillId="0" borderId="0" xfId="0" applyFont="1" applyAlignment="1">
      <alignment vertical="center"/>
    </xf>
    <xf numFmtId="0" fontId="64" fillId="0" borderId="16" xfId="0" applyFont="1" applyBorder="1" applyAlignment="1">
      <alignment vertical="top"/>
    </xf>
    <xf numFmtId="0" fontId="64" fillId="0" borderId="17" xfId="0" applyFont="1" applyBorder="1" applyAlignment="1">
      <alignment vertical="top"/>
    </xf>
    <xf numFmtId="0" fontId="64" fillId="0" borderId="17" xfId="0" applyFont="1" applyBorder="1" applyAlignment="1">
      <alignment vertical="top" wrapText="1"/>
    </xf>
    <xf numFmtId="0" fontId="66" fillId="0" borderId="17" xfId="0" applyFont="1" applyBorder="1" applyAlignment="1">
      <alignment vertical="top"/>
    </xf>
    <xf numFmtId="0" fontId="64" fillId="0" borderId="18" xfId="0" applyFont="1" applyBorder="1" applyAlignment="1">
      <alignment vertical="top"/>
    </xf>
    <xf numFmtId="0" fontId="64" fillId="0" borderId="19" xfId="0" applyFont="1" applyBorder="1" applyAlignment="1">
      <alignment vertical="top"/>
    </xf>
    <xf numFmtId="0" fontId="64" fillId="0" borderId="19" xfId="0" applyFont="1" applyBorder="1" applyAlignment="1">
      <alignment vertical="top" wrapText="1"/>
    </xf>
    <xf numFmtId="0" fontId="66" fillId="0" borderId="16" xfId="0" applyFont="1" applyBorder="1" applyAlignment="1">
      <alignment horizontal="left" vertical="top" wrapText="1"/>
    </xf>
    <xf numFmtId="0" fontId="64" fillId="0" borderId="1" xfId="0" applyFont="1" applyBorder="1" applyAlignment="1">
      <alignment horizontal="left" vertical="top" wrapText="1"/>
    </xf>
    <xf numFmtId="0" fontId="56" fillId="0" borderId="16" xfId="0" applyFont="1" applyBorder="1" applyAlignment="1">
      <alignment horizontal="center" vertical="center" wrapText="1"/>
    </xf>
    <xf numFmtId="0" fontId="64" fillId="0" borderId="1" xfId="0" applyFont="1" applyBorder="1" applyAlignment="1">
      <alignment vertical="top"/>
    </xf>
    <xf numFmtId="0" fontId="61" fillId="4" borderId="18" xfId="0" applyFont="1" applyFill="1" applyBorder="1" applyAlignment="1">
      <alignment horizontal="left" vertical="center" wrapText="1"/>
    </xf>
    <xf numFmtId="0" fontId="61" fillId="4" borderId="19" xfId="0" applyFont="1" applyFill="1" applyBorder="1" applyAlignment="1">
      <alignment horizontal="left" vertical="center" wrapText="1"/>
    </xf>
    <xf numFmtId="0" fontId="55" fillId="0" borderId="1" xfId="0" applyFont="1" applyBorder="1" applyAlignment="1">
      <alignment horizontal="justify" vertical="center"/>
    </xf>
    <xf numFmtId="0" fontId="64" fillId="0" borderId="1" xfId="0" applyFont="1" applyBorder="1" applyAlignment="1">
      <alignment vertical="top" wrapText="1"/>
    </xf>
    <xf numFmtId="0" fontId="56" fillId="0" borderId="16" xfId="0" applyFont="1" applyBorder="1" applyAlignment="1">
      <alignment vertical="center" wrapText="1"/>
    </xf>
    <xf numFmtId="0" fontId="64" fillId="0" borderId="0" xfId="0" applyFont="1" applyAlignment="1">
      <alignment vertical="top"/>
    </xf>
    <xf numFmtId="0" fontId="55" fillId="0" borderId="1" xfId="0" applyFont="1" applyBorder="1" applyAlignment="1">
      <alignment horizontal="left" vertical="center" wrapText="1"/>
    </xf>
    <xf numFmtId="0" fontId="56" fillId="0" borderId="16" xfId="0" applyFont="1" applyBorder="1" applyAlignment="1">
      <alignment horizontal="justify" vertical="center" wrapText="1"/>
    </xf>
    <xf numFmtId="0" fontId="56" fillId="0" borderId="0" xfId="0" applyFont="1" applyAlignment="1">
      <alignment horizontal="justify" vertical="center" wrapText="1"/>
    </xf>
    <xf numFmtId="0" fontId="44" fillId="0" borderId="1" xfId="0" applyFont="1" applyBorder="1" applyAlignment="1">
      <alignment horizontal="justify" vertical="center"/>
    </xf>
    <xf numFmtId="0" fontId="64" fillId="0" borderId="0" xfId="0" applyFont="1" applyAlignment="1">
      <alignment vertical="top" wrapText="1"/>
    </xf>
    <xf numFmtId="0" fontId="55" fillId="0" borderId="10" xfId="0" applyFont="1" applyBorder="1" applyAlignment="1">
      <alignment horizontal="justify" vertical="center"/>
    </xf>
    <xf numFmtId="0" fontId="55" fillId="0" borderId="9" xfId="0" applyFont="1" applyBorder="1" applyAlignment="1">
      <alignment horizontal="justify" vertical="center"/>
    </xf>
    <xf numFmtId="0" fontId="64" fillId="0" borderId="1" xfId="0" applyFont="1" applyBorder="1" applyAlignment="1">
      <alignment horizontal="center" vertical="top" wrapText="1"/>
    </xf>
    <xf numFmtId="0" fontId="61" fillId="4" borderId="16" xfId="0" applyFont="1" applyFill="1" applyBorder="1" applyAlignment="1">
      <alignment vertical="top" wrapText="1"/>
    </xf>
    <xf numFmtId="0" fontId="66" fillId="0" borderId="1" xfId="0" applyFont="1" applyBorder="1" applyAlignment="1">
      <alignment vertical="top"/>
    </xf>
    <xf numFmtId="0" fontId="61" fillId="4" borderId="17" xfId="0" applyFont="1" applyFill="1" applyBorder="1" applyAlignment="1">
      <alignment vertical="center" wrapText="1"/>
    </xf>
    <xf numFmtId="0" fontId="1" fillId="6" borderId="7" xfId="0" applyFont="1" applyFill="1" applyBorder="1" applyAlignment="1">
      <alignment horizontal="center" vertical="center"/>
    </xf>
    <xf numFmtId="0" fontId="44" fillId="0" borderId="0" xfId="0" applyFont="1" applyAlignment="1">
      <alignment horizontal="left" vertical="center" wrapText="1"/>
    </xf>
    <xf numFmtId="0" fontId="58" fillId="7" borderId="3" xfId="0" applyFont="1" applyFill="1" applyBorder="1" applyAlignment="1">
      <alignment vertical="center" wrapText="1"/>
    </xf>
    <xf numFmtId="0" fontId="67" fillId="0" borderId="0" xfId="0" applyFont="1"/>
    <xf numFmtId="0" fontId="29" fillId="0" borderId="8" xfId="0" applyFont="1" applyBorder="1" applyAlignment="1">
      <alignment horizontal="center" vertical="center"/>
    </xf>
    <xf numFmtId="0" fontId="29" fillId="0" borderId="8" xfId="0" applyFont="1" applyBorder="1" applyAlignment="1">
      <alignment horizontal="center"/>
    </xf>
    <xf numFmtId="0" fontId="28" fillId="0" borderId="0" xfId="0" applyFont="1" applyAlignment="1">
      <alignment vertical="center"/>
    </xf>
    <xf numFmtId="0" fontId="28" fillId="6" borderId="1" xfId="0" applyFont="1" applyFill="1" applyBorder="1" applyAlignment="1">
      <alignment horizontal="center" vertical="center"/>
    </xf>
    <xf numFmtId="0" fontId="27" fillId="0" borderId="0" xfId="0" applyFont="1" applyAlignment="1">
      <alignment vertical="center"/>
    </xf>
    <xf numFmtId="0" fontId="28" fillId="0" borderId="1" xfId="0" applyFont="1" applyBorder="1" applyAlignment="1">
      <alignment vertical="center" wrapText="1"/>
    </xf>
    <xf numFmtId="0" fontId="68" fillId="0" borderId="0" xfId="0" applyFont="1" applyAlignment="1">
      <alignment vertical="center"/>
    </xf>
    <xf numFmtId="0" fontId="27" fillId="0" borderId="1" xfId="0" applyFont="1" applyBorder="1" applyAlignment="1">
      <alignment vertical="center" wrapText="1"/>
    </xf>
    <xf numFmtId="0" fontId="69" fillId="0" borderId="0" xfId="0" applyFont="1"/>
    <xf numFmtId="0" fontId="70" fillId="0" borderId="8" xfId="0" applyFont="1" applyBorder="1" applyAlignment="1">
      <alignment horizontal="center"/>
    </xf>
    <xf numFmtId="0" fontId="27" fillId="0" borderId="1" xfId="0" applyFont="1" applyBorder="1" applyAlignment="1">
      <alignment horizontal="left" vertical="top" wrapText="1"/>
    </xf>
    <xf numFmtId="0" fontId="30" fillId="0" borderId="8" xfId="0" applyFont="1" applyBorder="1" applyAlignment="1">
      <alignment horizontal="center" vertical="center"/>
    </xf>
    <xf numFmtId="0" fontId="71" fillId="0" borderId="0" xfId="0" applyFont="1" applyAlignment="1">
      <alignment horizontal="center" vertical="center"/>
    </xf>
    <xf numFmtId="0" fontId="27" fillId="0" borderId="5" xfId="0" applyFont="1" applyBorder="1" applyAlignment="1">
      <alignment horizontal="left" vertical="top" wrapText="1"/>
    </xf>
    <xf numFmtId="0" fontId="28" fillId="0" borderId="1" xfId="0" applyFont="1" applyBorder="1" applyAlignment="1">
      <alignment horizontal="center" vertical="top" wrapText="1"/>
    </xf>
    <xf numFmtId="0" fontId="69" fillId="0" borderId="0" xfId="0" applyFont="1" applyAlignment="1">
      <alignment horizontal="left" vertical="top"/>
    </xf>
    <xf numFmtId="0" fontId="42" fillId="0" borderId="1" xfId="0" applyFont="1" applyBorder="1" applyAlignment="1">
      <alignment horizontal="left" vertical="top" wrapText="1"/>
    </xf>
    <xf numFmtId="0" fontId="72" fillId="0" borderId="0" xfId="0" applyFont="1" applyAlignment="1">
      <alignment horizontal="left" vertical="top"/>
    </xf>
    <xf numFmtId="0" fontId="73" fillId="3" borderId="1" xfId="0" applyFont="1" applyFill="1" applyBorder="1" applyAlignment="1">
      <alignment horizontal="center" vertical="center" wrapText="1"/>
    </xf>
    <xf numFmtId="0" fontId="42" fillId="0" borderId="3" xfId="0" applyFont="1" applyBorder="1" applyAlignment="1">
      <alignment horizontal="left" vertical="top" wrapText="1"/>
    </xf>
    <xf numFmtId="0" fontId="27" fillId="0" borderId="3" xfId="0" applyFont="1" applyBorder="1" applyAlignment="1">
      <alignment horizontal="left" vertical="top" wrapText="1"/>
    </xf>
    <xf numFmtId="0" fontId="33"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28" fillId="0" borderId="1" xfId="0" applyFont="1" applyBorder="1" applyAlignment="1">
      <alignment horizontal="left" vertical="top" wrapText="1"/>
    </xf>
    <xf numFmtId="0" fontId="79" fillId="0" borderId="0" xfId="0" applyFont="1"/>
    <xf numFmtId="0" fontId="80" fillId="0" borderId="0" xfId="0" applyFont="1"/>
    <xf numFmtId="0" fontId="43" fillId="0" borderId="8" xfId="0" applyFont="1" applyBorder="1" applyAlignment="1">
      <alignment horizontal="center" vertical="center"/>
    </xf>
    <xf numFmtId="0" fontId="81" fillId="0" borderId="8" xfId="0" applyFont="1" applyBorder="1" applyAlignment="1">
      <alignment horizontal="center" vertical="center"/>
    </xf>
    <xf numFmtId="0" fontId="43" fillId="0" borderId="8" xfId="0" applyFont="1" applyBorder="1" applyAlignment="1">
      <alignment horizontal="center"/>
    </xf>
    <xf numFmtId="0" fontId="81" fillId="0" borderId="8" xfId="0" applyFont="1" applyBorder="1" applyAlignment="1">
      <alignment horizontal="center"/>
    </xf>
    <xf numFmtId="0" fontId="82" fillId="0" borderId="8" xfId="0" applyFont="1" applyBorder="1" applyAlignment="1">
      <alignment horizontal="center"/>
    </xf>
    <xf numFmtId="0" fontId="76" fillId="0" borderId="0" xfId="0" applyFont="1" applyAlignment="1">
      <alignment vertical="center"/>
    </xf>
    <xf numFmtId="0" fontId="76" fillId="0" borderId="1" xfId="0" applyFont="1" applyBorder="1" applyAlignment="1">
      <alignment horizontal="center" vertical="center"/>
    </xf>
    <xf numFmtId="0" fontId="84" fillId="0" borderId="0" xfId="0" applyFont="1" applyAlignment="1">
      <alignment vertical="center"/>
    </xf>
    <xf numFmtId="0" fontId="76" fillId="0" borderId="1" xfId="0" applyFont="1" applyBorder="1" applyAlignment="1">
      <alignment horizontal="center" vertical="top" wrapText="1"/>
    </xf>
    <xf numFmtId="0" fontId="85" fillId="0" borderId="3" xfId="0" applyFont="1" applyBorder="1" applyAlignment="1">
      <alignment horizontal="center" vertical="top" wrapText="1"/>
    </xf>
    <xf numFmtId="0" fontId="84" fillId="0" borderId="0" xfId="0" applyFont="1" applyAlignment="1">
      <alignment horizontal="left" vertical="top"/>
    </xf>
    <xf numFmtId="0" fontId="86" fillId="0" borderId="0" xfId="0" applyFont="1" applyAlignment="1">
      <alignment horizontal="left" vertical="top"/>
    </xf>
    <xf numFmtId="0" fontId="76" fillId="0" borderId="3" xfId="0" applyFont="1" applyBorder="1" applyAlignment="1">
      <alignment horizontal="center" vertical="top" wrapText="1"/>
    </xf>
    <xf numFmtId="0" fontId="84" fillId="0" borderId="15" xfId="0" applyFont="1" applyBorder="1" applyAlignment="1">
      <alignment horizontal="center" vertical="top" wrapText="1"/>
    </xf>
    <xf numFmtId="0" fontId="42" fillId="0" borderId="0" xfId="0" applyFont="1" applyAlignment="1">
      <alignment horizontal="left" vertical="top"/>
    </xf>
    <xf numFmtId="0" fontId="87" fillId="0" borderId="3" xfId="0" applyFont="1" applyBorder="1" applyAlignment="1">
      <alignment horizontal="left" vertical="top" wrapText="1"/>
    </xf>
    <xf numFmtId="0" fontId="76" fillId="0" borderId="0" xfId="0" applyFont="1" applyAlignment="1">
      <alignment horizontal="left" vertical="top"/>
    </xf>
    <xf numFmtId="0" fontId="76" fillId="0" borderId="0" xfId="0" applyFont="1" applyAlignment="1">
      <alignment horizontal="left" vertical="top" wrapText="1"/>
    </xf>
    <xf numFmtId="0" fontId="42" fillId="0" borderId="1" xfId="0" quotePrefix="1" applyFont="1" applyBorder="1" applyAlignment="1">
      <alignment horizontal="left" vertical="top" wrapText="1"/>
    </xf>
    <xf numFmtId="0" fontId="42" fillId="0" borderId="1" xfId="0" applyFont="1" applyBorder="1" applyAlignment="1">
      <alignment vertical="top" wrapText="1"/>
    </xf>
    <xf numFmtId="0" fontId="87" fillId="0" borderId="1" xfId="0" applyFont="1" applyBorder="1" applyAlignment="1">
      <alignment horizontal="left" vertical="top" wrapText="1"/>
    </xf>
    <xf numFmtId="0" fontId="72" fillId="0" borderId="1" xfId="0" applyFont="1" applyBorder="1" applyAlignment="1">
      <alignment horizontal="left" vertical="top" wrapText="1"/>
    </xf>
    <xf numFmtId="0" fontId="73" fillId="0" borderId="1" xfId="0" applyFont="1" applyBorder="1" applyAlignment="1">
      <alignment horizontal="center" vertical="top" wrapText="1"/>
    </xf>
    <xf numFmtId="0" fontId="73" fillId="0" borderId="0" xfId="0" applyFont="1" applyAlignment="1">
      <alignment horizontal="left" vertical="top"/>
    </xf>
    <xf numFmtId="0" fontId="72" fillId="0" borderId="1" xfId="0" applyFont="1" applyBorder="1" applyAlignment="1">
      <alignment horizontal="left" vertical="top"/>
    </xf>
    <xf numFmtId="0" fontId="42" fillId="0" borderId="1" xfId="0" applyFont="1" applyBorder="1" applyAlignment="1">
      <alignment horizontal="left" vertical="top"/>
    </xf>
    <xf numFmtId="0" fontId="42" fillId="0" borderId="0" xfId="0" applyFont="1" applyAlignment="1">
      <alignment vertical="center"/>
    </xf>
    <xf numFmtId="0" fontId="80" fillId="0" borderId="0" xfId="0" applyFont="1" applyAlignment="1">
      <alignment horizontal="center" vertical="center"/>
    </xf>
    <xf numFmtId="0" fontId="88" fillId="0" borderId="0" xfId="0" applyFont="1" applyAlignment="1">
      <alignment horizontal="center"/>
    </xf>
    <xf numFmtId="0" fontId="89" fillId="0" borderId="0" xfId="0" applyFont="1" applyAlignment="1">
      <alignment horizontal="justify" vertical="center" wrapText="1"/>
    </xf>
    <xf numFmtId="0" fontId="80" fillId="0" borderId="0" xfId="0" applyFont="1" applyAlignment="1">
      <alignment horizontal="center"/>
    </xf>
    <xf numFmtId="0" fontId="86" fillId="0" borderId="0" xfId="0" applyFont="1"/>
    <xf numFmtId="0" fontId="88" fillId="0" borderId="0" xfId="0" applyFont="1"/>
    <xf numFmtId="0" fontId="27" fillId="0" borderId="1" xfId="0" applyFont="1" applyBorder="1" applyAlignment="1">
      <alignment vertical="top" wrapText="1"/>
    </xf>
    <xf numFmtId="0" fontId="27" fillId="0" borderId="7" xfId="0" applyFont="1" applyBorder="1" applyAlignment="1">
      <alignment vertical="top" wrapText="1"/>
    </xf>
    <xf numFmtId="0" fontId="28" fillId="0" borderId="3" xfId="0" applyFont="1" applyBorder="1" applyAlignment="1">
      <alignment horizontal="left" vertical="top" wrapText="1"/>
    </xf>
    <xf numFmtId="0" fontId="42" fillId="0" borderId="1" xfId="0" applyFont="1" applyBorder="1" applyAlignment="1">
      <alignment vertical="center"/>
    </xf>
    <xf numFmtId="0" fontId="80" fillId="0" borderId="1" xfId="0" applyFont="1" applyBorder="1" applyAlignment="1">
      <alignment horizontal="center" vertical="center"/>
    </xf>
    <xf numFmtId="0" fontId="79" fillId="0" borderId="1" xfId="0" applyFont="1" applyBorder="1"/>
    <xf numFmtId="0" fontId="80" fillId="0" borderId="1" xfId="0" applyFont="1" applyBorder="1" applyAlignment="1">
      <alignment horizontal="center"/>
    </xf>
    <xf numFmtId="0" fontId="88" fillId="0" borderId="1" xfId="0" applyFont="1" applyBorder="1"/>
    <xf numFmtId="0" fontId="76" fillId="0" borderId="1" xfId="0" applyFont="1" applyBorder="1" applyAlignment="1">
      <alignment horizontal="center" vertical="center" wrapText="1"/>
    </xf>
    <xf numFmtId="0" fontId="76" fillId="0" borderId="1" xfId="0" applyFont="1" applyBorder="1" applyAlignment="1">
      <alignment vertical="top" wrapText="1"/>
    </xf>
    <xf numFmtId="0" fontId="28" fillId="0" borderId="1" xfId="0" applyFont="1" applyBorder="1" applyAlignment="1">
      <alignment vertical="top" wrapText="1"/>
    </xf>
    <xf numFmtId="0" fontId="27" fillId="4" borderId="1" xfId="0" applyFont="1" applyFill="1" applyBorder="1" applyAlignment="1">
      <alignment horizontal="left" vertical="top" wrapText="1"/>
    </xf>
    <xf numFmtId="0" fontId="28" fillId="4" borderId="1" xfId="0" applyFont="1" applyFill="1" applyBorder="1" applyAlignment="1">
      <alignment horizontal="center" vertical="top" wrapText="1"/>
    </xf>
    <xf numFmtId="0" fontId="42" fillId="4" borderId="1" xfId="0" applyFont="1" applyFill="1" applyBorder="1" applyAlignment="1">
      <alignment horizontal="left" vertical="top" wrapText="1"/>
    </xf>
    <xf numFmtId="0" fontId="27" fillId="4" borderId="3" xfId="0" applyFont="1" applyFill="1" applyBorder="1" applyAlignment="1">
      <alignment horizontal="left" vertical="top" wrapText="1"/>
    </xf>
    <xf numFmtId="0" fontId="72" fillId="4" borderId="0" xfId="0" applyFont="1" applyFill="1" applyAlignment="1">
      <alignment horizontal="left" vertical="top"/>
    </xf>
    <xf numFmtId="0" fontId="31" fillId="0" borderId="3" xfId="0" applyFont="1" applyBorder="1" applyAlignment="1">
      <alignment horizontal="left" vertical="top" wrapText="1"/>
    </xf>
    <xf numFmtId="0" fontId="28" fillId="0" borderId="7" xfId="0" applyFont="1" applyBorder="1" applyAlignment="1">
      <alignment vertical="top" wrapText="1"/>
    </xf>
    <xf numFmtId="0" fontId="35" fillId="0" borderId="1" xfId="0" applyFont="1" applyBorder="1" applyAlignment="1">
      <alignment horizontal="left" vertical="top" wrapText="1"/>
    </xf>
    <xf numFmtId="0" fontId="27" fillId="0" borderId="1" xfId="0" applyFont="1" applyBorder="1" applyAlignment="1">
      <alignment vertical="center"/>
    </xf>
    <xf numFmtId="0" fontId="71" fillId="0" borderId="1" xfId="0" applyFont="1" applyBorder="1" applyAlignment="1">
      <alignment horizontal="center" vertical="center"/>
    </xf>
    <xf numFmtId="0" fontId="67" fillId="0" borderId="1" xfId="0" applyFont="1" applyBorder="1"/>
    <xf numFmtId="0" fontId="27" fillId="0" borderId="1" xfId="0" quotePrefix="1" applyFont="1" applyBorder="1" applyAlignment="1">
      <alignment horizontal="left" vertical="top" wrapText="1"/>
    </xf>
    <xf numFmtId="0" fontId="71" fillId="0" borderId="1" xfId="0" applyFont="1" applyBorder="1" applyAlignment="1">
      <alignment horizontal="center"/>
    </xf>
    <xf numFmtId="0" fontId="71" fillId="0" borderId="0" xfId="0" applyFont="1"/>
    <xf numFmtId="0" fontId="90" fillId="3" borderId="2" xfId="0" applyFont="1" applyFill="1" applyBorder="1" applyAlignment="1">
      <alignment horizontal="center" vertical="center" wrapText="1"/>
    </xf>
    <xf numFmtId="0" fontId="90" fillId="3" borderId="9" xfId="0" applyFont="1" applyFill="1" applyBorder="1" applyAlignment="1">
      <alignment horizontal="center" vertical="center" wrapText="1"/>
    </xf>
    <xf numFmtId="0" fontId="90" fillId="3" borderId="3" xfId="0" applyFont="1" applyFill="1" applyBorder="1" applyAlignment="1">
      <alignment horizontal="center" vertical="center" wrapText="1"/>
    </xf>
    <xf numFmtId="0" fontId="83" fillId="0" borderId="11" xfId="0" applyFont="1" applyBorder="1" applyAlignment="1">
      <alignment horizontal="center" vertical="center"/>
    </xf>
    <xf numFmtId="0" fontId="83" fillId="0" borderId="4" xfId="0" applyFont="1" applyBorder="1" applyAlignment="1">
      <alignment horizontal="center" vertical="center"/>
    </xf>
    <xf numFmtId="0" fontId="77" fillId="0" borderId="0" xfId="0" applyFont="1" applyAlignment="1">
      <alignment horizontal="center" wrapText="1"/>
    </xf>
    <xf numFmtId="0" fontId="78" fillId="0" borderId="0" xfId="0" applyFont="1" applyAlignment="1">
      <alignment horizontal="center" wrapText="1"/>
    </xf>
    <xf numFmtId="0" fontId="76" fillId="0" borderId="12" xfId="0" applyFont="1" applyBorder="1" applyAlignment="1">
      <alignment horizontal="center" vertical="center"/>
    </xf>
    <xf numFmtId="0" fontId="76" fillId="0" borderId="13" xfId="0" applyFont="1" applyBorder="1" applyAlignment="1">
      <alignment horizontal="center" vertical="center"/>
    </xf>
    <xf numFmtId="0" fontId="76" fillId="0" borderId="5" xfId="0" applyFont="1" applyBorder="1" applyAlignment="1">
      <alignment horizontal="center" vertical="center"/>
    </xf>
    <xf numFmtId="0" fontId="76" fillId="0" borderId="12"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4" xfId="0" applyFont="1" applyBorder="1" applyAlignment="1">
      <alignment horizontal="center" vertical="center"/>
    </xf>
    <xf numFmtId="0" fontId="50" fillId="0" borderId="2" xfId="0" applyFont="1" applyBorder="1" applyAlignment="1">
      <alignment horizontal="left" vertical="center" wrapText="1"/>
    </xf>
    <xf numFmtId="0" fontId="50" fillId="0" borderId="9" xfId="0" applyFont="1" applyBorder="1" applyAlignment="1">
      <alignment horizontal="left" vertical="center" wrapText="1"/>
    </xf>
    <xf numFmtId="0" fontId="58" fillId="0" borderId="2" xfId="0" applyFont="1" applyBorder="1" applyAlignment="1">
      <alignment horizontal="left" vertical="center" wrapText="1"/>
    </xf>
    <xf numFmtId="0" fontId="58" fillId="0" borderId="9" xfId="0" applyFont="1" applyBorder="1" applyAlignment="1">
      <alignment horizontal="left" vertical="center" wrapText="1"/>
    </xf>
    <xf numFmtId="0" fontId="58" fillId="0" borderId="3" xfId="0" applyFont="1" applyBorder="1" applyAlignment="1">
      <alignment horizontal="left" vertical="center" wrapText="1"/>
    </xf>
    <xf numFmtId="0" fontId="58" fillId="7" borderId="2" xfId="0" applyFont="1" applyFill="1" applyBorder="1" applyAlignment="1">
      <alignment horizontal="center" vertical="center" wrapText="1"/>
    </xf>
    <xf numFmtId="0" fontId="58" fillId="7" borderId="9" xfId="0" applyFont="1" applyFill="1" applyBorder="1" applyAlignment="1">
      <alignment horizontal="center" vertical="center" wrapText="1"/>
    </xf>
    <xf numFmtId="0" fontId="18" fillId="0" borderId="0" xfId="0" applyFont="1" applyAlignment="1">
      <alignment horizontal="center" wrapText="1"/>
    </xf>
    <xf numFmtId="0" fontId="13" fillId="0" borderId="0" xfId="0" applyFont="1" applyAlignment="1">
      <alignment horizontal="center"/>
    </xf>
    <xf numFmtId="0" fontId="5" fillId="6" borderId="5"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5"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28" fillId="0" borderId="2" xfId="0" applyFont="1" applyBorder="1" applyAlignment="1">
      <alignment horizontal="left" vertical="top" wrapText="1"/>
    </xf>
    <xf numFmtId="0" fontId="28" fillId="0" borderId="9" xfId="0" applyFont="1" applyBorder="1" applyAlignment="1">
      <alignment horizontal="left" vertical="top" wrapText="1"/>
    </xf>
    <xf numFmtId="0" fontId="28" fillId="0" borderId="3" xfId="0" applyFont="1" applyBorder="1" applyAlignment="1">
      <alignment horizontal="left" vertical="top" wrapText="1"/>
    </xf>
    <xf numFmtId="0" fontId="73" fillId="3" borderId="2" xfId="0" applyFont="1" applyFill="1" applyBorder="1" applyAlignment="1">
      <alignment horizontal="center" vertical="center" wrapText="1"/>
    </xf>
    <xf numFmtId="0" fontId="73" fillId="3" borderId="9" xfId="0" applyFont="1" applyFill="1" applyBorder="1" applyAlignment="1">
      <alignment horizontal="center" vertical="center" wrapText="1"/>
    </xf>
    <xf numFmtId="0" fontId="73" fillId="3" borderId="3" xfId="0" applyFont="1" applyFill="1" applyBorder="1" applyAlignment="1">
      <alignment horizontal="center" vertical="center" wrapText="1"/>
    </xf>
    <xf numFmtId="0" fontId="27" fillId="0" borderId="5"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center" vertical="top" wrapText="1"/>
    </xf>
    <xf numFmtId="0" fontId="27" fillId="0" borderId="7" xfId="0" applyFont="1" applyBorder="1" applyAlignment="1">
      <alignment horizontal="center" vertical="top" wrapText="1"/>
    </xf>
    <xf numFmtId="0" fontId="74" fillId="0" borderId="0" xfId="0" applyFont="1" applyAlignment="1">
      <alignment horizontal="center" wrapText="1"/>
    </xf>
    <xf numFmtId="0" fontId="75" fillId="0" borderId="0" xfId="0" applyFont="1" applyAlignment="1">
      <alignment horizontal="center" wrapText="1"/>
    </xf>
    <xf numFmtId="0" fontId="28" fillId="6" borderId="12" xfId="0" applyFont="1" applyFill="1" applyBorder="1" applyAlignment="1">
      <alignment horizontal="center" vertical="center"/>
    </xf>
    <xf numFmtId="0" fontId="28" fillId="6" borderId="13" xfId="0" applyFont="1" applyFill="1" applyBorder="1" applyAlignment="1">
      <alignment horizontal="center" vertical="center"/>
    </xf>
    <xf numFmtId="0" fontId="28" fillId="6" borderId="5" xfId="0" applyFont="1" applyFill="1" applyBorder="1" applyAlignment="1">
      <alignment horizontal="center" vertical="center"/>
    </xf>
    <xf numFmtId="0" fontId="28" fillId="6" borderId="1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28" fillId="6" borderId="11" xfId="0" applyFont="1" applyFill="1" applyBorder="1" applyAlignment="1">
      <alignment horizontal="center" vertical="center"/>
    </xf>
    <xf numFmtId="0" fontId="28" fillId="6" borderId="4" xfId="0" applyFont="1" applyFill="1" applyBorder="1" applyAlignment="1">
      <alignment horizontal="center" vertical="center"/>
    </xf>
    <xf numFmtId="0" fontId="28" fillId="0" borderId="2" xfId="0" applyFont="1" applyBorder="1" applyAlignment="1">
      <alignment horizontal="center" vertical="top" wrapText="1"/>
    </xf>
    <xf numFmtId="0" fontId="28" fillId="0" borderId="9" xfId="0" applyFont="1" applyBorder="1" applyAlignment="1">
      <alignment horizontal="center" vertical="top" wrapText="1"/>
    </xf>
    <xf numFmtId="0" fontId="28" fillId="0" borderId="3" xfId="0" applyFont="1" applyBorder="1" applyAlignment="1">
      <alignment horizontal="center" vertical="top" wrapText="1"/>
    </xf>
    <xf numFmtId="0" fontId="42" fillId="0" borderId="5" xfId="0" applyFont="1" applyBorder="1" applyAlignment="1">
      <alignment horizontal="left" vertical="top" wrapText="1"/>
    </xf>
    <xf numFmtId="0" fontId="42" fillId="0" borderId="7" xfId="0" applyFont="1" applyBorder="1" applyAlignment="1">
      <alignment horizontal="left" vertical="top" wrapText="1"/>
    </xf>
    <xf numFmtId="0" fontId="27" fillId="0" borderId="5" xfId="0" applyFont="1" applyBorder="1" applyAlignment="1">
      <alignment horizontal="left" vertical="top" wrapText="1"/>
    </xf>
    <xf numFmtId="0" fontId="27" fillId="0" borderId="7" xfId="0" applyFont="1" applyBorder="1" applyAlignment="1">
      <alignment horizontal="left" vertical="top" wrapText="1"/>
    </xf>
    <xf numFmtId="0" fontId="1" fillId="0" borderId="14" xfId="0" applyFont="1" applyBorder="1" applyAlignment="1">
      <alignment horizontal="left" vertical="center" wrapText="1"/>
    </xf>
    <xf numFmtId="0" fontId="1" fillId="0" borderId="4"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14" fillId="0" borderId="0" xfId="0" applyFont="1" applyAlignment="1">
      <alignment horizontal="lef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4" fillId="4" borderId="5"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76" fillId="4" borderId="0" xfId="0" applyFont="1" applyFill="1" applyAlignment="1">
      <alignment horizontal="center"/>
    </xf>
    <xf numFmtId="0" fontId="34" fillId="0" borderId="3"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7"/>
  <sheetViews>
    <sheetView topLeftCell="A4" zoomScaleNormal="100" workbookViewId="0">
      <selection activeCell="F57" sqref="F57"/>
    </sheetView>
  </sheetViews>
  <sheetFormatPr defaultColWidth="8.5546875" defaultRowHeight="13.8" x14ac:dyDescent="0.3"/>
  <cols>
    <col min="1" max="1" width="4.109375" style="20" bestFit="1" customWidth="1"/>
    <col min="2" max="2" width="6.44140625" style="148" bestFit="1" customWidth="1"/>
    <col min="3" max="3" width="13.44140625" style="148" customWidth="1"/>
    <col min="4" max="4" width="7.109375" style="78" bestFit="1" customWidth="1"/>
    <col min="5" max="5" width="19.109375" style="78" customWidth="1"/>
    <col min="6" max="6" width="58.44140625" style="78" customWidth="1"/>
    <col min="7" max="7" width="48.109375" style="78" customWidth="1"/>
    <col min="8" max="8" width="65.44140625" style="78" customWidth="1"/>
    <col min="9" max="9" width="31.44140625" style="78" customWidth="1"/>
    <col min="10" max="16384" width="8.5546875" style="78"/>
  </cols>
  <sheetData>
    <row r="1" spans="1:9" ht="36.9" customHeight="1" x14ac:dyDescent="0.35">
      <c r="A1" s="334" t="s">
        <v>0</v>
      </c>
      <c r="B1" s="334"/>
      <c r="C1" s="334"/>
      <c r="D1" s="334"/>
      <c r="E1" s="334"/>
      <c r="F1" s="334"/>
      <c r="G1" s="334"/>
      <c r="H1" s="334"/>
      <c r="I1" s="334"/>
    </row>
    <row r="2" spans="1:9" ht="19.5" customHeight="1" x14ac:dyDescent="0.3">
      <c r="A2" s="335"/>
      <c r="B2" s="335"/>
      <c r="C2" s="335"/>
      <c r="D2" s="335"/>
      <c r="E2" s="335"/>
      <c r="F2" s="335"/>
      <c r="G2" s="335"/>
      <c r="H2" s="335"/>
      <c r="I2" s="335"/>
    </row>
    <row r="3" spans="1:9" ht="14.4" customHeight="1" x14ac:dyDescent="0.3">
      <c r="A3" s="119"/>
      <c r="B3" s="102"/>
      <c r="C3" s="102"/>
      <c r="D3" s="102"/>
      <c r="E3" s="102"/>
      <c r="F3" s="102"/>
      <c r="G3" s="102"/>
      <c r="H3" s="102"/>
      <c r="I3" s="102"/>
    </row>
    <row r="4" spans="1:9" s="10" customFormat="1" ht="51" customHeight="1" x14ac:dyDescent="0.3">
      <c r="A4" s="336" t="s">
        <v>1</v>
      </c>
      <c r="B4" s="338" t="s">
        <v>2</v>
      </c>
      <c r="C4" s="339"/>
      <c r="D4" s="339"/>
      <c r="E4" s="150" t="s">
        <v>3</v>
      </c>
      <c r="F4" s="340" t="s">
        <v>4</v>
      </c>
      <c r="G4" s="340" t="s">
        <v>5</v>
      </c>
      <c r="H4" s="340" t="s">
        <v>6</v>
      </c>
      <c r="I4" s="336" t="s">
        <v>7</v>
      </c>
    </row>
    <row r="5" spans="1:9" s="10" customFormat="1" ht="19.5" customHeight="1" x14ac:dyDescent="0.3">
      <c r="A5" s="337"/>
      <c r="B5" s="118" t="s">
        <v>8</v>
      </c>
      <c r="C5" s="118" t="s">
        <v>9</v>
      </c>
      <c r="D5" s="118" t="s">
        <v>10</v>
      </c>
      <c r="E5" s="126"/>
      <c r="F5" s="341"/>
      <c r="G5" s="341"/>
      <c r="H5" s="337"/>
      <c r="I5" s="337"/>
    </row>
    <row r="6" spans="1:9" s="20" customFormat="1" ht="13.2" x14ac:dyDescent="0.3">
      <c r="A6" s="127">
        <v>1</v>
      </c>
      <c r="B6" s="128">
        <v>2</v>
      </c>
      <c r="C6" s="128">
        <v>3</v>
      </c>
      <c r="D6" s="128">
        <v>4</v>
      </c>
      <c r="E6" s="225"/>
      <c r="F6" s="129">
        <v>5</v>
      </c>
      <c r="G6" s="130">
        <v>6</v>
      </c>
      <c r="H6" s="128">
        <v>7</v>
      </c>
      <c r="I6" s="128">
        <v>9</v>
      </c>
    </row>
    <row r="7" spans="1:9" s="137" customFormat="1" ht="41.1" customHeight="1" x14ac:dyDescent="0.3">
      <c r="A7" s="136"/>
      <c r="B7" s="327" t="s">
        <v>11</v>
      </c>
      <c r="C7" s="328"/>
      <c r="D7" s="328"/>
      <c r="E7" s="328"/>
      <c r="F7" s="328"/>
      <c r="G7" s="328"/>
      <c r="H7" s="138"/>
      <c r="I7" s="139"/>
    </row>
    <row r="8" spans="1:9" s="142" customFormat="1" ht="27.6" x14ac:dyDescent="0.3">
      <c r="A8" s="143">
        <v>1</v>
      </c>
      <c r="B8" s="147" t="s">
        <v>12</v>
      </c>
      <c r="C8" s="147" t="s">
        <v>13</v>
      </c>
      <c r="D8" s="144" t="s">
        <v>14</v>
      </c>
      <c r="E8" s="147" t="s">
        <v>15</v>
      </c>
      <c r="F8" s="145" t="s">
        <v>16</v>
      </c>
      <c r="G8" s="146" t="s">
        <v>17</v>
      </c>
      <c r="H8" s="145" t="s">
        <v>18</v>
      </c>
      <c r="I8" s="145" t="s">
        <v>19</v>
      </c>
    </row>
    <row r="9" spans="1:9" s="114" customFormat="1" ht="96.6" customHeight="1" x14ac:dyDescent="0.3">
      <c r="A9" s="123">
        <v>1</v>
      </c>
      <c r="B9" s="120">
        <v>3</v>
      </c>
      <c r="C9" s="120">
        <v>12</v>
      </c>
      <c r="D9" s="121"/>
      <c r="E9" s="141" t="s">
        <v>20</v>
      </c>
      <c r="F9" s="124" t="s">
        <v>21</v>
      </c>
      <c r="G9" s="124" t="s">
        <v>22</v>
      </c>
      <c r="H9" s="124" t="s">
        <v>23</v>
      </c>
      <c r="I9" s="124"/>
    </row>
    <row r="10" spans="1:9" s="114" customFormat="1" ht="96.6" customHeight="1" x14ac:dyDescent="0.3">
      <c r="A10" s="123">
        <v>2</v>
      </c>
      <c r="B10" s="120">
        <v>11</v>
      </c>
      <c r="C10" s="120">
        <v>3</v>
      </c>
      <c r="D10" s="121"/>
      <c r="E10" s="141" t="s">
        <v>20</v>
      </c>
      <c r="F10" s="124" t="s">
        <v>24</v>
      </c>
      <c r="G10" s="124" t="s">
        <v>25</v>
      </c>
      <c r="H10" s="124" t="s">
        <v>26</v>
      </c>
      <c r="I10" s="124"/>
    </row>
    <row r="11" spans="1:9" s="114" customFormat="1" ht="158.4" customHeight="1" x14ac:dyDescent="0.3">
      <c r="A11" s="123">
        <v>3</v>
      </c>
      <c r="B11" s="120">
        <v>11</v>
      </c>
      <c r="C11" s="120">
        <v>3</v>
      </c>
      <c r="D11" s="121"/>
      <c r="E11" s="141" t="s">
        <v>20</v>
      </c>
      <c r="F11" s="124" t="s">
        <v>27</v>
      </c>
      <c r="G11" s="124" t="s">
        <v>28</v>
      </c>
      <c r="H11" s="124" t="s">
        <v>29</v>
      </c>
      <c r="I11" s="124"/>
    </row>
    <row r="12" spans="1:9" s="154" customFormat="1" ht="96.6" customHeight="1" x14ac:dyDescent="0.3">
      <c r="A12" s="123">
        <v>4</v>
      </c>
      <c r="B12" s="120">
        <v>16</v>
      </c>
      <c r="C12" s="120">
        <v>1</v>
      </c>
      <c r="D12" s="121"/>
      <c r="E12" s="141" t="s">
        <v>20</v>
      </c>
      <c r="F12" s="153" t="s">
        <v>30</v>
      </c>
      <c r="G12" s="153" t="s">
        <v>31</v>
      </c>
      <c r="H12" s="124" t="s">
        <v>32</v>
      </c>
      <c r="I12" s="124"/>
    </row>
    <row r="13" spans="1:9" s="154" customFormat="1" ht="96.6" customHeight="1" x14ac:dyDescent="0.3">
      <c r="A13" s="123">
        <v>5</v>
      </c>
      <c r="B13" s="120">
        <v>16</v>
      </c>
      <c r="C13" s="120">
        <v>3</v>
      </c>
      <c r="D13" s="121"/>
      <c r="E13" s="141" t="s">
        <v>20</v>
      </c>
      <c r="F13" s="155" t="s">
        <v>33</v>
      </c>
      <c r="G13" s="153" t="s">
        <v>34</v>
      </c>
      <c r="H13" s="124" t="s">
        <v>35</v>
      </c>
      <c r="I13" s="124"/>
    </row>
    <row r="14" spans="1:9" s="154" customFormat="1" ht="96.6" customHeight="1" x14ac:dyDescent="0.3">
      <c r="A14" s="123">
        <v>6</v>
      </c>
      <c r="B14" s="120">
        <v>16</v>
      </c>
      <c r="C14" s="120">
        <v>6</v>
      </c>
      <c r="D14" s="121" t="s">
        <v>36</v>
      </c>
      <c r="E14" s="141" t="s">
        <v>20</v>
      </c>
      <c r="F14" s="156" t="s">
        <v>37</v>
      </c>
      <c r="G14" s="156" t="s">
        <v>38</v>
      </c>
      <c r="H14" s="156" t="s">
        <v>39</v>
      </c>
      <c r="I14" s="124"/>
    </row>
    <row r="15" spans="1:9" s="154" customFormat="1" ht="96.6" customHeight="1" x14ac:dyDescent="0.3">
      <c r="A15" s="123">
        <v>7</v>
      </c>
      <c r="B15" s="120">
        <v>19</v>
      </c>
      <c r="C15" s="120">
        <v>1</v>
      </c>
      <c r="D15" s="120" t="s">
        <v>40</v>
      </c>
      <c r="E15" s="141" t="s">
        <v>20</v>
      </c>
      <c r="F15" s="156" t="s">
        <v>41</v>
      </c>
      <c r="G15" s="156" t="s">
        <v>42</v>
      </c>
      <c r="H15" s="156" t="s">
        <v>43</v>
      </c>
      <c r="I15" s="124"/>
    </row>
    <row r="16" spans="1:9" s="154" customFormat="1" ht="149.1" customHeight="1" x14ac:dyDescent="0.3">
      <c r="A16" s="123">
        <v>8</v>
      </c>
      <c r="B16" s="120">
        <v>19</v>
      </c>
      <c r="C16" s="120">
        <v>2</v>
      </c>
      <c r="D16" s="120" t="s">
        <v>44</v>
      </c>
      <c r="E16" s="141" t="s">
        <v>20</v>
      </c>
      <c r="F16" s="156" t="s">
        <v>45</v>
      </c>
      <c r="G16" s="156" t="s">
        <v>46</v>
      </c>
      <c r="H16" s="156" t="s">
        <v>47</v>
      </c>
      <c r="I16" s="124"/>
    </row>
    <row r="17" spans="1:10" s="154" customFormat="1" ht="41.4" x14ac:dyDescent="0.3">
      <c r="A17" s="123">
        <v>9</v>
      </c>
      <c r="B17" s="120">
        <v>19</v>
      </c>
      <c r="C17" s="120">
        <v>1</v>
      </c>
      <c r="D17" s="121" t="s">
        <v>48</v>
      </c>
      <c r="E17" s="141" t="s">
        <v>20</v>
      </c>
      <c r="F17" s="156" t="s">
        <v>49</v>
      </c>
      <c r="G17" s="122" t="s">
        <v>50</v>
      </c>
      <c r="H17" s="124" t="s">
        <v>51</v>
      </c>
      <c r="I17" s="124"/>
    </row>
    <row r="18" spans="1:10" s="154" customFormat="1" ht="69.900000000000006" customHeight="1" x14ac:dyDescent="0.3">
      <c r="A18" s="123">
        <v>10</v>
      </c>
      <c r="B18" s="157">
        <v>28</v>
      </c>
      <c r="C18" s="158">
        <v>2</v>
      </c>
      <c r="D18" s="159" t="s">
        <v>40</v>
      </c>
      <c r="E18" s="141" t="s">
        <v>20</v>
      </c>
      <c r="F18" s="156" t="s">
        <v>52</v>
      </c>
      <c r="G18" s="156" t="s">
        <v>53</v>
      </c>
      <c r="H18" s="163" t="s">
        <v>54</v>
      </c>
      <c r="I18" s="162"/>
    </row>
    <row r="19" spans="1:10" s="154" customFormat="1" ht="41.4" x14ac:dyDescent="0.3">
      <c r="A19" s="123">
        <v>11</v>
      </c>
      <c r="B19" s="157">
        <v>29</v>
      </c>
      <c r="C19" s="158">
        <v>3</v>
      </c>
      <c r="D19" s="159"/>
      <c r="E19" s="141" t="s">
        <v>20</v>
      </c>
      <c r="F19" s="156" t="s">
        <v>55</v>
      </c>
      <c r="G19" s="156" t="s">
        <v>56</v>
      </c>
      <c r="H19" s="163" t="s">
        <v>54</v>
      </c>
      <c r="I19" s="162"/>
    </row>
    <row r="20" spans="1:10" s="154" customFormat="1" ht="124.2" x14ac:dyDescent="0.3">
      <c r="A20" s="123">
        <v>12</v>
      </c>
      <c r="B20" s="157">
        <v>30</v>
      </c>
      <c r="C20" s="158">
        <v>1</v>
      </c>
      <c r="D20" s="159" t="s">
        <v>44</v>
      </c>
      <c r="E20" s="141" t="s">
        <v>20</v>
      </c>
      <c r="F20" s="164" t="s">
        <v>57</v>
      </c>
      <c r="G20" s="164" t="s">
        <v>58</v>
      </c>
      <c r="H20" s="161" t="s">
        <v>59</v>
      </c>
      <c r="I20" s="162"/>
    </row>
    <row r="21" spans="1:10" s="172" customFormat="1" ht="125.1" customHeight="1" x14ac:dyDescent="0.3">
      <c r="A21" s="123">
        <v>13</v>
      </c>
      <c r="B21" s="169">
        <v>2</v>
      </c>
      <c r="C21" s="169"/>
      <c r="D21" s="147" t="s">
        <v>60</v>
      </c>
      <c r="E21" s="169" t="s">
        <v>61</v>
      </c>
      <c r="F21" s="170" t="s">
        <v>62</v>
      </c>
      <c r="G21" s="171" t="s">
        <v>63</v>
      </c>
      <c r="H21" s="170" t="s">
        <v>64</v>
      </c>
      <c r="I21" s="145" t="s">
        <v>65</v>
      </c>
    </row>
    <row r="22" spans="1:10" s="114" customFormat="1" ht="165" customHeight="1" x14ac:dyDescent="0.3">
      <c r="A22" s="123">
        <v>14</v>
      </c>
      <c r="B22" s="166">
        <v>13</v>
      </c>
      <c r="C22" s="166">
        <v>5</v>
      </c>
      <c r="D22" s="166"/>
      <c r="E22" s="166" t="s">
        <v>61</v>
      </c>
      <c r="F22" s="167" t="s">
        <v>66</v>
      </c>
      <c r="G22" s="168" t="s">
        <v>67</v>
      </c>
      <c r="H22" s="167" t="s">
        <v>68</v>
      </c>
      <c r="I22" s="167"/>
    </row>
    <row r="23" spans="1:10" s="114" customFormat="1" ht="71.400000000000006" customHeight="1" x14ac:dyDescent="0.3">
      <c r="A23" s="123">
        <v>15</v>
      </c>
      <c r="B23" s="166">
        <v>14</v>
      </c>
      <c r="C23" s="166">
        <v>2</v>
      </c>
      <c r="D23" s="166"/>
      <c r="E23" s="166" t="s">
        <v>61</v>
      </c>
      <c r="F23" s="167" t="s">
        <v>69</v>
      </c>
      <c r="G23" s="168" t="s">
        <v>70</v>
      </c>
      <c r="H23" s="167" t="s">
        <v>71</v>
      </c>
      <c r="I23" s="167"/>
    </row>
    <row r="24" spans="1:10" s="114" customFormat="1" ht="374.4" x14ac:dyDescent="0.3">
      <c r="A24" s="165">
        <v>16</v>
      </c>
      <c r="B24" s="166">
        <v>32</v>
      </c>
      <c r="C24" s="166">
        <v>1</v>
      </c>
      <c r="D24" s="166"/>
      <c r="E24" s="166" t="s">
        <v>61</v>
      </c>
      <c r="F24" s="167"/>
      <c r="G24" s="168" t="s">
        <v>72</v>
      </c>
      <c r="H24" s="167" t="s">
        <v>73</v>
      </c>
      <c r="I24" s="167" t="s">
        <v>74</v>
      </c>
    </row>
    <row r="25" spans="1:10" s="114" customFormat="1" ht="124.8" x14ac:dyDescent="0.3">
      <c r="A25" s="165">
        <v>17</v>
      </c>
      <c r="B25" s="166">
        <v>19</v>
      </c>
      <c r="C25" s="166">
        <v>1</v>
      </c>
      <c r="D25" s="174" t="s">
        <v>75</v>
      </c>
      <c r="E25" s="166" t="s">
        <v>61</v>
      </c>
      <c r="F25" s="173" t="s">
        <v>76</v>
      </c>
      <c r="G25" s="168" t="s">
        <v>77</v>
      </c>
      <c r="H25" s="167" t="s">
        <v>78</v>
      </c>
      <c r="I25" s="167" t="s">
        <v>79</v>
      </c>
    </row>
    <row r="26" spans="1:10" s="114" customFormat="1" ht="171.6" x14ac:dyDescent="0.3">
      <c r="A26" s="165">
        <v>18</v>
      </c>
      <c r="B26" s="166">
        <v>19</v>
      </c>
      <c r="C26" s="166">
        <v>1</v>
      </c>
      <c r="D26" s="174" t="s">
        <v>80</v>
      </c>
      <c r="E26" s="166" t="s">
        <v>61</v>
      </c>
      <c r="F26" s="167" t="s">
        <v>81</v>
      </c>
      <c r="G26" s="168" t="s">
        <v>82</v>
      </c>
      <c r="H26" s="167" t="s">
        <v>83</v>
      </c>
      <c r="I26" s="167"/>
    </row>
    <row r="27" spans="1:10" s="114" customFormat="1" ht="31.2" x14ac:dyDescent="0.3">
      <c r="A27" s="165">
        <v>19</v>
      </c>
      <c r="B27" s="166">
        <v>30</v>
      </c>
      <c r="C27" s="166"/>
      <c r="D27" s="166"/>
      <c r="E27" s="166" t="s">
        <v>61</v>
      </c>
      <c r="F27" s="175"/>
      <c r="G27" s="168" t="s">
        <v>84</v>
      </c>
      <c r="H27" s="167" t="s">
        <v>85</v>
      </c>
      <c r="I27" s="167"/>
    </row>
    <row r="28" spans="1:10" s="114" customFormat="1" ht="201.6" customHeight="1" x14ac:dyDescent="0.3">
      <c r="A28" s="165">
        <v>20</v>
      </c>
      <c r="B28" s="166">
        <v>31</v>
      </c>
      <c r="C28" s="166">
        <v>2</v>
      </c>
      <c r="D28" s="166"/>
      <c r="E28" s="166" t="s">
        <v>61</v>
      </c>
      <c r="F28" s="167" t="s">
        <v>86</v>
      </c>
      <c r="G28" s="168" t="s">
        <v>87</v>
      </c>
      <c r="H28" s="167" t="s">
        <v>88</v>
      </c>
      <c r="I28" s="167"/>
    </row>
    <row r="29" spans="1:10" s="186" customFormat="1" ht="74.25" customHeight="1" x14ac:dyDescent="0.3">
      <c r="A29" s="188">
        <v>21</v>
      </c>
      <c r="B29" s="185">
        <v>19</v>
      </c>
      <c r="C29" s="185">
        <v>2</v>
      </c>
      <c r="D29" s="185" t="s">
        <v>40</v>
      </c>
      <c r="E29" s="189" t="s">
        <v>89</v>
      </c>
      <c r="F29" s="185" t="s">
        <v>90</v>
      </c>
      <c r="G29" s="185" t="s">
        <v>91</v>
      </c>
      <c r="H29" s="185" t="s">
        <v>92</v>
      </c>
      <c r="I29" s="190"/>
    </row>
    <row r="30" spans="1:10" s="186" customFormat="1" ht="16.8" x14ac:dyDescent="0.3">
      <c r="A30" s="188">
        <v>22</v>
      </c>
      <c r="B30" s="185">
        <v>30</v>
      </c>
      <c r="C30" s="185">
        <v>1</v>
      </c>
      <c r="D30" s="185"/>
      <c r="E30" s="189" t="s">
        <v>89</v>
      </c>
      <c r="F30" s="185" t="s">
        <v>93</v>
      </c>
      <c r="G30" s="185" t="s">
        <v>94</v>
      </c>
      <c r="H30" s="185" t="s">
        <v>95</v>
      </c>
      <c r="I30" s="190"/>
    </row>
    <row r="31" spans="1:10" s="186" customFormat="1" ht="41.25" customHeight="1" x14ac:dyDescent="0.3">
      <c r="A31" s="188">
        <v>23</v>
      </c>
      <c r="B31" s="185">
        <v>31</v>
      </c>
      <c r="C31" s="185">
        <v>1</v>
      </c>
      <c r="D31" s="185"/>
      <c r="E31" s="189" t="s">
        <v>89</v>
      </c>
      <c r="F31" s="185" t="s">
        <v>96</v>
      </c>
      <c r="G31" s="185" t="s">
        <v>97</v>
      </c>
      <c r="H31" s="185" t="s">
        <v>95</v>
      </c>
      <c r="I31" s="190"/>
    </row>
    <row r="32" spans="1:10" s="191" customFormat="1" ht="93.75" customHeight="1" x14ac:dyDescent="0.3">
      <c r="A32" s="188">
        <v>24</v>
      </c>
      <c r="B32" s="185"/>
      <c r="C32" s="185"/>
      <c r="D32" s="185"/>
      <c r="E32" s="189" t="s">
        <v>89</v>
      </c>
      <c r="F32" s="185" t="s">
        <v>98</v>
      </c>
      <c r="G32" s="185" t="s">
        <v>99</v>
      </c>
      <c r="H32" s="185" t="s">
        <v>100</v>
      </c>
      <c r="I32" s="190"/>
      <c r="J32" s="186"/>
    </row>
    <row r="33" spans="1:9" s="196" customFormat="1" ht="84" x14ac:dyDescent="0.3">
      <c r="A33" s="192">
        <v>25</v>
      </c>
      <c r="B33" s="193">
        <v>4</v>
      </c>
      <c r="C33" s="193">
        <v>1</v>
      </c>
      <c r="D33" s="193"/>
      <c r="E33" s="195" t="s">
        <v>101</v>
      </c>
      <c r="F33" s="194" t="s">
        <v>102</v>
      </c>
      <c r="G33" s="193" t="s">
        <v>103</v>
      </c>
      <c r="H33" s="194" t="s">
        <v>104</v>
      </c>
      <c r="I33" s="194"/>
    </row>
    <row r="34" spans="1:9" s="196" customFormat="1" ht="33.6" x14ac:dyDescent="0.3">
      <c r="A34" s="192">
        <v>26</v>
      </c>
      <c r="B34" s="197">
        <v>13</v>
      </c>
      <c r="C34" s="198">
        <v>5</v>
      </c>
      <c r="D34" s="198"/>
      <c r="E34" s="195" t="s">
        <v>101</v>
      </c>
      <c r="F34" s="198" t="s">
        <v>105</v>
      </c>
      <c r="G34" s="199" t="s">
        <v>106</v>
      </c>
      <c r="H34" s="199" t="s">
        <v>107</v>
      </c>
      <c r="I34" s="200"/>
    </row>
    <row r="35" spans="1:9" s="196" customFormat="1" ht="100.8" x14ac:dyDescent="0.3">
      <c r="A35" s="192">
        <v>27</v>
      </c>
      <c r="B35" s="201">
        <v>32</v>
      </c>
      <c r="C35" s="202">
        <v>3</v>
      </c>
      <c r="D35" s="202" t="s">
        <v>48</v>
      </c>
      <c r="E35" s="195" t="s">
        <v>101</v>
      </c>
      <c r="F35" s="202" t="s">
        <v>105</v>
      </c>
      <c r="G35" s="203" t="s">
        <v>108</v>
      </c>
      <c r="H35" s="203" t="s">
        <v>109</v>
      </c>
      <c r="I35" s="200"/>
    </row>
    <row r="36" spans="1:9" s="154" customFormat="1" ht="14.4" x14ac:dyDescent="0.3">
      <c r="A36" s="123"/>
      <c r="B36" s="157"/>
      <c r="C36" s="158"/>
      <c r="D36" s="159"/>
      <c r="E36" s="226"/>
      <c r="F36" s="156"/>
      <c r="G36" s="160"/>
      <c r="H36" s="161"/>
      <c r="I36" s="162"/>
    </row>
    <row r="37" spans="1:9" s="154" customFormat="1" ht="14.4" x14ac:dyDescent="0.3">
      <c r="A37" s="123"/>
      <c r="B37" s="157"/>
      <c r="C37" s="158"/>
      <c r="D37" s="159"/>
      <c r="E37" s="226"/>
      <c r="F37" s="156"/>
      <c r="G37" s="160"/>
      <c r="H37" s="161"/>
      <c r="I37" s="162"/>
    </row>
    <row r="38" spans="1:9" s="154" customFormat="1" ht="14.4" x14ac:dyDescent="0.3">
      <c r="A38" s="123"/>
      <c r="B38" s="157"/>
      <c r="C38" s="158"/>
      <c r="D38" s="159"/>
      <c r="E38" s="226"/>
      <c r="F38" s="156"/>
      <c r="G38" s="160"/>
      <c r="H38" s="161"/>
      <c r="I38" s="162"/>
    </row>
    <row r="39" spans="1:9" s="154" customFormat="1" ht="14.4" x14ac:dyDescent="0.3">
      <c r="A39" s="123"/>
      <c r="B39" s="157"/>
      <c r="C39" s="158"/>
      <c r="D39" s="159"/>
      <c r="E39" s="226"/>
      <c r="F39" s="156"/>
      <c r="G39" s="160"/>
      <c r="H39" s="161"/>
      <c r="I39" s="162"/>
    </row>
    <row r="40" spans="1:9" s="154" customFormat="1" ht="14.4" x14ac:dyDescent="0.3">
      <c r="A40" s="123"/>
      <c r="B40" s="157"/>
      <c r="C40" s="158"/>
      <c r="D40" s="159"/>
      <c r="E40" s="226"/>
      <c r="F40" s="156"/>
      <c r="G40" s="160"/>
      <c r="H40" s="161"/>
      <c r="I40" s="162"/>
    </row>
    <row r="41" spans="1:9" s="154" customFormat="1" ht="14.4" x14ac:dyDescent="0.3">
      <c r="A41" s="123"/>
      <c r="B41" s="157"/>
      <c r="C41" s="158"/>
      <c r="D41" s="159"/>
      <c r="E41" s="226"/>
      <c r="F41" s="156"/>
      <c r="G41" s="160"/>
      <c r="H41" s="161"/>
      <c r="I41" s="162"/>
    </row>
    <row r="42" spans="1:9" s="114" customFormat="1" ht="29.4" customHeight="1" x14ac:dyDescent="0.3">
      <c r="A42" s="165"/>
      <c r="B42" s="329" t="s">
        <v>110</v>
      </c>
      <c r="C42" s="330"/>
      <c r="D42" s="330"/>
      <c r="E42" s="330"/>
      <c r="F42" s="330"/>
      <c r="G42" s="330"/>
      <c r="H42" s="330"/>
      <c r="I42" s="176"/>
    </row>
    <row r="43" spans="1:9" s="151" customFormat="1" ht="42" customHeight="1" x14ac:dyDescent="0.3">
      <c r="A43" s="141">
        <v>1</v>
      </c>
      <c r="B43" s="332" t="s">
        <v>111</v>
      </c>
      <c r="C43" s="333"/>
      <c r="D43" s="333"/>
      <c r="E43" s="141" t="s">
        <v>112</v>
      </c>
      <c r="F43" s="227"/>
      <c r="G43" s="125" t="s">
        <v>113</v>
      </c>
      <c r="H43" s="140" t="s">
        <v>114</v>
      </c>
      <c r="I43" s="140" t="s">
        <v>115</v>
      </c>
    </row>
    <row r="44" spans="1:9" s="114" customFormat="1" ht="46.8" x14ac:dyDescent="0.3">
      <c r="A44" s="165">
        <v>1</v>
      </c>
      <c r="B44" s="166"/>
      <c r="C44" s="166"/>
      <c r="D44" s="166"/>
      <c r="E44" s="166" t="s">
        <v>61</v>
      </c>
      <c r="F44" s="167"/>
      <c r="G44" s="168" t="s">
        <v>116</v>
      </c>
      <c r="H44" s="167" t="s">
        <v>117</v>
      </c>
      <c r="I44" s="167" t="s">
        <v>118</v>
      </c>
    </row>
    <row r="45" spans="1:9" s="186" customFormat="1" ht="54.75" customHeight="1" x14ac:dyDescent="0.3">
      <c r="A45" s="184">
        <v>2</v>
      </c>
      <c r="B45" s="185"/>
      <c r="C45" s="185"/>
      <c r="D45" s="185"/>
      <c r="E45" s="189" t="s">
        <v>89</v>
      </c>
      <c r="F45" s="185"/>
      <c r="G45" s="185" t="s">
        <v>119</v>
      </c>
      <c r="H45" s="185" t="s">
        <v>120</v>
      </c>
      <c r="I45" s="185"/>
    </row>
    <row r="46" spans="1:9" s="114" customFormat="1" ht="218.4" x14ac:dyDescent="0.3">
      <c r="A46" s="165">
        <v>3</v>
      </c>
      <c r="B46" s="193"/>
      <c r="C46" s="193"/>
      <c r="D46" s="193"/>
      <c r="E46" s="195" t="s">
        <v>101</v>
      </c>
      <c r="F46" s="193"/>
      <c r="G46" s="193" t="s">
        <v>121</v>
      </c>
      <c r="H46" s="193" t="s">
        <v>122</v>
      </c>
      <c r="I46" s="204"/>
    </row>
    <row r="47" spans="1:9" s="114" customFormat="1" ht="302.39999999999998" x14ac:dyDescent="0.3">
      <c r="A47" s="184">
        <v>4</v>
      </c>
      <c r="B47" s="193"/>
      <c r="C47" s="193"/>
      <c r="D47" s="193"/>
      <c r="E47" s="195" t="s">
        <v>101</v>
      </c>
      <c r="F47" s="193"/>
      <c r="G47" s="193" t="s">
        <v>123</v>
      </c>
      <c r="H47" s="193" t="s">
        <v>124</v>
      </c>
      <c r="I47" s="193"/>
    </row>
    <row r="48" spans="1:9" s="114" customFormat="1" ht="336" x14ac:dyDescent="0.3">
      <c r="A48" s="165">
        <v>5</v>
      </c>
      <c r="B48" s="197"/>
      <c r="C48" s="197"/>
      <c r="D48" s="197"/>
      <c r="E48" s="195" t="s">
        <v>101</v>
      </c>
      <c r="F48" s="197"/>
      <c r="G48" s="194" t="s">
        <v>125</v>
      </c>
      <c r="H48" s="194" t="s">
        <v>126</v>
      </c>
      <c r="I48" s="197"/>
    </row>
    <row r="49" spans="1:9" s="114" customFormat="1" ht="33.6" x14ac:dyDescent="0.3">
      <c r="A49" s="184">
        <v>6</v>
      </c>
      <c r="B49" s="194"/>
      <c r="C49" s="194"/>
      <c r="D49" s="194"/>
      <c r="E49" s="195" t="s">
        <v>101</v>
      </c>
      <c r="F49" s="194"/>
      <c r="G49" s="193" t="s">
        <v>127</v>
      </c>
      <c r="H49" s="193" t="s">
        <v>128</v>
      </c>
      <c r="I49" s="194"/>
    </row>
    <row r="50" spans="1:9" s="114" customFormat="1" ht="50.4" x14ac:dyDescent="0.3">
      <c r="A50" s="165">
        <v>7</v>
      </c>
      <c r="B50" s="194"/>
      <c r="C50" s="194"/>
      <c r="D50" s="194"/>
      <c r="E50" s="195" t="s">
        <v>101</v>
      </c>
      <c r="F50" s="194"/>
      <c r="G50" s="193" t="s">
        <v>129</v>
      </c>
      <c r="H50" s="193" t="s">
        <v>130</v>
      </c>
      <c r="I50" s="194"/>
    </row>
    <row r="51" spans="1:9" s="114" customFormat="1" ht="201.6" x14ac:dyDescent="0.3">
      <c r="A51" s="184">
        <v>8</v>
      </c>
      <c r="B51" s="194"/>
      <c r="C51" s="194"/>
      <c r="D51" s="194"/>
      <c r="E51" s="195" t="s">
        <v>101</v>
      </c>
      <c r="F51" s="194"/>
      <c r="G51" s="194" t="s">
        <v>131</v>
      </c>
      <c r="H51" s="194" t="s">
        <v>132</v>
      </c>
      <c r="I51" s="194"/>
    </row>
    <row r="52" spans="1:9" s="114" customFormat="1" ht="100.8" x14ac:dyDescent="0.3">
      <c r="A52" s="165">
        <v>9</v>
      </c>
      <c r="B52" s="194"/>
      <c r="C52" s="194"/>
      <c r="D52" s="194"/>
      <c r="E52" s="195" t="s">
        <v>101</v>
      </c>
      <c r="F52" s="194"/>
      <c r="G52" s="194" t="s">
        <v>133</v>
      </c>
      <c r="H52" s="194" t="s">
        <v>134</v>
      </c>
      <c r="I52" s="194"/>
    </row>
    <row r="53" spans="1:9" s="114" customFormat="1" ht="151.19999999999999" x14ac:dyDescent="0.3">
      <c r="A53" s="184">
        <v>10</v>
      </c>
      <c r="B53" s="194"/>
      <c r="C53" s="194"/>
      <c r="D53" s="194"/>
      <c r="E53" s="195" t="s">
        <v>101</v>
      </c>
      <c r="F53" s="194"/>
      <c r="G53" s="194" t="s">
        <v>135</v>
      </c>
      <c r="H53" s="194" t="s">
        <v>136</v>
      </c>
      <c r="I53" s="194"/>
    </row>
    <row r="54" spans="1:9" s="114" customFormat="1" ht="100.8" x14ac:dyDescent="0.3">
      <c r="A54" s="165">
        <v>11</v>
      </c>
      <c r="B54" s="194"/>
      <c r="C54" s="194"/>
      <c r="D54" s="194"/>
      <c r="E54" s="195" t="s">
        <v>101</v>
      </c>
      <c r="F54" s="194"/>
      <c r="G54" s="194" t="s">
        <v>137</v>
      </c>
      <c r="H54" s="194" t="s">
        <v>138</v>
      </c>
      <c r="I54" s="194"/>
    </row>
    <row r="55" spans="1:9" s="114" customFormat="1" ht="15.6" x14ac:dyDescent="0.3">
      <c r="A55" s="165"/>
      <c r="B55" s="166"/>
      <c r="C55" s="166"/>
      <c r="D55" s="166"/>
      <c r="E55" s="166"/>
      <c r="F55" s="167"/>
      <c r="G55" s="168"/>
      <c r="H55" s="167"/>
      <c r="I55" s="167"/>
    </row>
    <row r="56" spans="1:9" s="114" customFormat="1" ht="27.6" customHeight="1" x14ac:dyDescent="0.3">
      <c r="A56" s="165"/>
      <c r="B56" s="329" t="s">
        <v>139</v>
      </c>
      <c r="C56" s="330"/>
      <c r="D56" s="330"/>
      <c r="E56" s="330"/>
      <c r="F56" s="330"/>
      <c r="G56" s="330"/>
      <c r="H56" s="331"/>
      <c r="I56" s="167"/>
    </row>
    <row r="57" spans="1:9" s="114" customFormat="1" ht="186" customHeight="1" x14ac:dyDescent="0.3">
      <c r="A57" s="165">
        <v>1</v>
      </c>
      <c r="B57" s="166">
        <v>19</v>
      </c>
      <c r="C57" s="166">
        <v>1</v>
      </c>
      <c r="D57" s="166" t="s">
        <v>44</v>
      </c>
      <c r="E57" s="166" t="s">
        <v>61</v>
      </c>
      <c r="F57" s="167" t="s">
        <v>140</v>
      </c>
      <c r="G57" s="168" t="s">
        <v>141</v>
      </c>
      <c r="H57" s="167" t="s">
        <v>142</v>
      </c>
      <c r="I57" s="167"/>
    </row>
    <row r="58" spans="1:9" s="114" customFormat="1" ht="106.65" customHeight="1" x14ac:dyDescent="0.3">
      <c r="A58" s="165">
        <v>2</v>
      </c>
      <c r="B58" s="166">
        <v>20</v>
      </c>
      <c r="C58" s="166">
        <v>2</v>
      </c>
      <c r="D58" s="166" t="s">
        <v>40</v>
      </c>
      <c r="E58" s="166" t="s">
        <v>61</v>
      </c>
      <c r="F58" s="167" t="s">
        <v>143</v>
      </c>
      <c r="G58" s="168" t="s">
        <v>144</v>
      </c>
      <c r="H58" s="167" t="s">
        <v>145</v>
      </c>
      <c r="I58" s="167"/>
    </row>
    <row r="59" spans="1:9" s="114" customFormat="1" ht="92.4" customHeight="1" x14ac:dyDescent="0.3">
      <c r="A59" s="165">
        <v>3</v>
      </c>
      <c r="B59" s="166">
        <v>21</v>
      </c>
      <c r="C59" s="166"/>
      <c r="D59" s="166"/>
      <c r="E59" s="166" t="s">
        <v>61</v>
      </c>
      <c r="F59" s="167" t="s">
        <v>146</v>
      </c>
      <c r="G59" s="168" t="s">
        <v>147</v>
      </c>
      <c r="H59" s="167" t="s">
        <v>148</v>
      </c>
      <c r="I59" s="167"/>
    </row>
    <row r="60" spans="1:9" s="114" customFormat="1" ht="105" customHeight="1" x14ac:dyDescent="0.3">
      <c r="A60" s="165">
        <v>4</v>
      </c>
      <c r="B60" s="166">
        <v>22</v>
      </c>
      <c r="C60" s="166">
        <v>1</v>
      </c>
      <c r="D60" s="166">
        <v>1</v>
      </c>
      <c r="E60" s="166" t="s">
        <v>61</v>
      </c>
      <c r="F60" s="177" t="s">
        <v>149</v>
      </c>
      <c r="G60" s="168" t="s">
        <v>150</v>
      </c>
      <c r="H60" s="167" t="s">
        <v>151</v>
      </c>
      <c r="I60" s="167"/>
    </row>
    <row r="61" spans="1:9" s="114" customFormat="1" ht="269.39999999999998" customHeight="1" x14ac:dyDescent="0.3">
      <c r="A61" s="165">
        <v>5</v>
      </c>
      <c r="B61" s="166">
        <v>30</v>
      </c>
      <c r="C61" s="166">
        <v>1</v>
      </c>
      <c r="D61" s="166" t="s">
        <v>152</v>
      </c>
      <c r="E61" s="166" t="s">
        <v>61</v>
      </c>
      <c r="F61" s="167" t="s">
        <v>153</v>
      </c>
      <c r="G61" s="178" t="s">
        <v>154</v>
      </c>
      <c r="H61" s="167" t="s">
        <v>155</v>
      </c>
      <c r="I61" s="167"/>
    </row>
    <row r="62" spans="1:9" s="114" customFormat="1" ht="161.4" customHeight="1" x14ac:dyDescent="0.3">
      <c r="A62" s="166">
        <v>6</v>
      </c>
      <c r="B62" s="166">
        <v>30</v>
      </c>
      <c r="C62" s="166">
        <v>2</v>
      </c>
      <c r="D62" s="166" t="s">
        <v>44</v>
      </c>
      <c r="E62" s="166" t="s">
        <v>61</v>
      </c>
      <c r="F62" s="167" t="s">
        <v>156</v>
      </c>
      <c r="G62" s="168" t="s">
        <v>157</v>
      </c>
      <c r="H62" s="167" t="s">
        <v>158</v>
      </c>
      <c r="I62" s="167"/>
    </row>
    <row r="63" spans="1:9" s="182" customFormat="1" ht="74.25" customHeight="1" x14ac:dyDescent="0.3">
      <c r="A63" s="179"/>
      <c r="B63" s="180"/>
      <c r="C63" s="180"/>
      <c r="D63" s="180"/>
      <c r="E63" s="180"/>
      <c r="F63" s="180"/>
      <c r="G63" s="180"/>
      <c r="H63" s="180"/>
      <c r="I63" s="181"/>
    </row>
    <row r="64" spans="1:9" s="182" customFormat="1" ht="16.8" x14ac:dyDescent="0.3">
      <c r="A64" s="179"/>
      <c r="B64" s="180"/>
      <c r="C64" s="180"/>
      <c r="D64" s="180"/>
      <c r="E64" s="180"/>
      <c r="F64" s="180"/>
      <c r="G64" s="180"/>
      <c r="H64" s="180"/>
      <c r="I64" s="181"/>
    </row>
    <row r="65" spans="1:10" s="182" customFormat="1" ht="41.25" customHeight="1" x14ac:dyDescent="0.3">
      <c r="A65" s="179"/>
      <c r="B65" s="180"/>
      <c r="C65" s="180"/>
      <c r="D65" s="180"/>
      <c r="E65" s="180"/>
      <c r="F65" s="180"/>
      <c r="G65" s="180"/>
      <c r="H65" s="180"/>
      <c r="I65" s="181"/>
    </row>
    <row r="66" spans="1:10" s="183" customFormat="1" ht="93.75" customHeight="1" x14ac:dyDescent="0.3">
      <c r="A66" s="179"/>
      <c r="B66" s="180"/>
      <c r="C66" s="180"/>
      <c r="D66" s="180"/>
      <c r="E66" s="180"/>
      <c r="F66" s="180"/>
      <c r="G66" s="180"/>
      <c r="H66" s="180"/>
      <c r="I66" s="181"/>
      <c r="J66" s="182"/>
    </row>
    <row r="67" spans="1:10" s="114" customFormat="1" ht="15.6" x14ac:dyDescent="0.3">
      <c r="A67" s="165"/>
      <c r="B67" s="166"/>
      <c r="C67" s="166"/>
      <c r="D67" s="166"/>
      <c r="E67" s="166"/>
      <c r="F67" s="167"/>
      <c r="G67" s="168"/>
      <c r="H67" s="167"/>
      <c r="I67" s="167"/>
    </row>
    <row r="68" spans="1:10" s="114" customFormat="1" ht="15.6" x14ac:dyDescent="0.3">
      <c r="A68" s="165"/>
      <c r="B68" s="166"/>
      <c r="C68" s="166"/>
      <c r="D68" s="166"/>
      <c r="E68" s="166"/>
      <c r="F68" s="167"/>
      <c r="G68" s="168"/>
      <c r="H68" s="167"/>
      <c r="I68" s="167"/>
    </row>
    <row r="69" spans="1:10" s="114" customFormat="1" ht="15.6" x14ac:dyDescent="0.3">
      <c r="A69" s="165"/>
      <c r="B69" s="166"/>
      <c r="C69" s="166"/>
      <c r="D69" s="166"/>
      <c r="E69" s="166"/>
      <c r="F69" s="167"/>
      <c r="G69" s="168"/>
      <c r="H69" s="167"/>
      <c r="I69" s="167"/>
    </row>
    <row r="70" spans="1:10" s="114" customFormat="1" ht="15.6" x14ac:dyDescent="0.3">
      <c r="A70" s="165"/>
      <c r="B70" s="166"/>
      <c r="C70" s="166"/>
      <c r="D70" s="166"/>
      <c r="E70" s="166"/>
      <c r="F70" s="167"/>
      <c r="G70" s="168"/>
      <c r="H70" s="167"/>
      <c r="I70" s="167"/>
    </row>
    <row r="71" spans="1:10" s="114" customFormat="1" ht="15.6" x14ac:dyDescent="0.3">
      <c r="A71" s="165"/>
      <c r="B71" s="166"/>
      <c r="C71" s="166"/>
      <c r="D71" s="166"/>
      <c r="E71" s="166"/>
      <c r="F71" s="167"/>
      <c r="G71" s="168"/>
      <c r="H71" s="167"/>
      <c r="I71" s="167"/>
    </row>
    <row r="72" spans="1:10" s="114" customFormat="1" ht="15.6" x14ac:dyDescent="0.3">
      <c r="A72" s="165"/>
      <c r="B72" s="166"/>
      <c r="C72" s="166"/>
      <c r="D72" s="166"/>
      <c r="E72" s="166"/>
      <c r="F72" s="167"/>
      <c r="G72" s="168"/>
      <c r="H72" s="167"/>
      <c r="I72" s="167"/>
    </row>
    <row r="73" spans="1:10" s="114" customFormat="1" ht="15.6" x14ac:dyDescent="0.3">
      <c r="A73" s="165"/>
      <c r="B73" s="166"/>
      <c r="C73" s="166"/>
      <c r="D73" s="166"/>
      <c r="E73" s="166"/>
      <c r="F73" s="167"/>
      <c r="G73" s="168"/>
      <c r="H73" s="167"/>
      <c r="I73" s="167"/>
    </row>
    <row r="74" spans="1:10" s="114" customFormat="1" ht="15.6" x14ac:dyDescent="0.3">
      <c r="A74" s="165"/>
      <c r="B74" s="166"/>
      <c r="C74" s="166"/>
      <c r="D74" s="166"/>
      <c r="E74" s="166"/>
      <c r="F74" s="167"/>
      <c r="G74" s="168"/>
      <c r="H74" s="167"/>
      <c r="I74" s="167"/>
    </row>
    <row r="75" spans="1:10" s="114" customFormat="1" ht="15.6" x14ac:dyDescent="0.3">
      <c r="A75" s="165"/>
      <c r="B75" s="166"/>
      <c r="C75" s="166"/>
      <c r="D75" s="166"/>
      <c r="E75" s="166"/>
      <c r="F75" s="167"/>
      <c r="G75" s="168"/>
      <c r="H75" s="167"/>
      <c r="I75" s="167"/>
    </row>
    <row r="76" spans="1:10" s="114" customFormat="1" ht="15.6" x14ac:dyDescent="0.3">
      <c r="A76" s="165"/>
      <c r="B76" s="166"/>
      <c r="C76" s="166"/>
      <c r="D76" s="166"/>
      <c r="E76" s="166"/>
      <c r="F76" s="167"/>
      <c r="G76" s="168"/>
      <c r="H76" s="167"/>
      <c r="I76" s="167"/>
    </row>
    <row r="77" spans="1:10" s="114" customFormat="1" ht="15.6" x14ac:dyDescent="0.3">
      <c r="A77" s="165"/>
      <c r="B77" s="166"/>
      <c r="C77" s="166"/>
      <c r="D77" s="166"/>
      <c r="E77" s="166"/>
      <c r="F77" s="167"/>
      <c r="G77" s="168"/>
      <c r="H77" s="167"/>
      <c r="I77" s="167"/>
    </row>
    <row r="78" spans="1:10" s="114" customFormat="1" ht="15.6" x14ac:dyDescent="0.3">
      <c r="A78" s="165"/>
      <c r="B78" s="166"/>
      <c r="C78" s="166"/>
      <c r="D78" s="166"/>
      <c r="E78" s="166"/>
      <c r="F78" s="167"/>
      <c r="G78" s="168"/>
      <c r="H78" s="167"/>
      <c r="I78" s="167"/>
    </row>
    <row r="79" spans="1:10" s="114" customFormat="1" ht="15.6" x14ac:dyDescent="0.3">
      <c r="A79" s="165"/>
      <c r="B79" s="166"/>
      <c r="C79" s="166"/>
      <c r="D79" s="166"/>
      <c r="E79" s="166"/>
      <c r="F79" s="167"/>
      <c r="G79" s="168"/>
      <c r="H79" s="167"/>
      <c r="I79" s="167"/>
    </row>
    <row r="80" spans="1:10" s="114" customFormat="1" ht="15.6" x14ac:dyDescent="0.3">
      <c r="A80" s="165"/>
      <c r="B80" s="166"/>
      <c r="C80" s="166"/>
      <c r="D80" s="166"/>
      <c r="E80" s="166"/>
      <c r="F80" s="167"/>
      <c r="G80" s="168"/>
      <c r="H80" s="167"/>
      <c r="I80" s="167"/>
    </row>
    <row r="81" spans="1:9" s="114" customFormat="1" ht="15.6" x14ac:dyDescent="0.3">
      <c r="A81" s="165"/>
      <c r="B81" s="166"/>
      <c r="C81" s="166"/>
      <c r="D81" s="166"/>
      <c r="E81" s="166"/>
      <c r="F81" s="167"/>
      <c r="G81" s="168"/>
      <c r="H81" s="167"/>
      <c r="I81" s="167"/>
    </row>
    <row r="82" spans="1:9" s="114" customFormat="1" ht="15.6" x14ac:dyDescent="0.3">
      <c r="A82" s="165"/>
      <c r="B82" s="166"/>
      <c r="C82" s="166"/>
      <c r="D82" s="166"/>
      <c r="E82" s="166"/>
      <c r="F82" s="167"/>
      <c r="G82" s="168"/>
      <c r="H82" s="167"/>
      <c r="I82" s="167"/>
    </row>
    <row r="83" spans="1:9" s="114" customFormat="1" ht="15.6" x14ac:dyDescent="0.3">
      <c r="A83" s="165"/>
      <c r="B83" s="166"/>
      <c r="C83" s="166"/>
      <c r="D83" s="166"/>
      <c r="E83" s="166"/>
      <c r="F83" s="167"/>
      <c r="G83" s="168"/>
      <c r="H83" s="167"/>
      <c r="I83" s="167"/>
    </row>
    <row r="84" spans="1:9" s="114" customFormat="1" ht="15.6" x14ac:dyDescent="0.3">
      <c r="A84" s="165"/>
      <c r="B84" s="166"/>
      <c r="C84" s="166"/>
      <c r="D84" s="166"/>
      <c r="E84" s="166"/>
      <c r="F84" s="167"/>
      <c r="G84" s="168"/>
      <c r="H84" s="167"/>
      <c r="I84" s="167"/>
    </row>
    <row r="85" spans="1:9" s="114" customFormat="1" ht="15.6" x14ac:dyDescent="0.3">
      <c r="A85" s="165"/>
      <c r="B85" s="166"/>
      <c r="C85" s="166"/>
      <c r="D85" s="166"/>
      <c r="E85" s="166"/>
      <c r="F85" s="167"/>
      <c r="G85" s="168"/>
      <c r="H85" s="167"/>
      <c r="I85" s="167"/>
    </row>
    <row r="86" spans="1:9" s="114" customFormat="1" ht="15.6" x14ac:dyDescent="0.3">
      <c r="A86" s="165"/>
      <c r="B86" s="166"/>
      <c r="C86" s="166"/>
      <c r="D86" s="166"/>
      <c r="E86" s="166"/>
      <c r="F86" s="167"/>
      <c r="G86" s="168"/>
      <c r="H86" s="167"/>
      <c r="I86" s="167"/>
    </row>
    <row r="87" spans="1:9" s="114" customFormat="1" ht="15.6" x14ac:dyDescent="0.3">
      <c r="A87" s="165"/>
      <c r="B87" s="166"/>
      <c r="C87" s="166"/>
      <c r="D87" s="166"/>
      <c r="E87" s="166"/>
      <c r="F87" s="167"/>
      <c r="G87" s="168"/>
      <c r="H87" s="167"/>
      <c r="I87" s="167"/>
    </row>
    <row r="88" spans="1:9" s="114" customFormat="1" ht="15.6" x14ac:dyDescent="0.3">
      <c r="A88" s="165"/>
      <c r="B88" s="166"/>
      <c r="C88" s="166"/>
      <c r="D88" s="166"/>
      <c r="E88" s="166"/>
      <c r="F88" s="167"/>
      <c r="G88" s="168"/>
      <c r="H88" s="167"/>
      <c r="I88" s="167"/>
    </row>
    <row r="89" spans="1:9" s="114" customFormat="1" ht="15.6" x14ac:dyDescent="0.3">
      <c r="A89" s="165"/>
      <c r="B89" s="166"/>
      <c r="C89" s="166"/>
      <c r="D89" s="166"/>
      <c r="E89" s="166"/>
      <c r="F89" s="167"/>
      <c r="G89" s="168"/>
      <c r="H89" s="167"/>
      <c r="I89" s="167"/>
    </row>
    <row r="90" spans="1:9" s="114" customFormat="1" ht="15.6" x14ac:dyDescent="0.3">
      <c r="A90" s="165"/>
      <c r="B90" s="166"/>
      <c r="C90" s="166"/>
      <c r="D90" s="166"/>
      <c r="E90" s="166"/>
      <c r="F90" s="167"/>
      <c r="G90" s="168"/>
      <c r="H90" s="167"/>
      <c r="I90" s="167"/>
    </row>
    <row r="91" spans="1:9" s="114" customFormat="1" ht="15.6" x14ac:dyDescent="0.3">
      <c r="A91" s="165"/>
      <c r="B91" s="166"/>
      <c r="C91" s="166"/>
      <c r="D91" s="166"/>
      <c r="E91" s="166"/>
      <c r="F91" s="167"/>
      <c r="G91" s="168"/>
      <c r="H91" s="167"/>
      <c r="I91" s="167"/>
    </row>
    <row r="92" spans="1:9" s="114" customFormat="1" ht="15.6" x14ac:dyDescent="0.3">
      <c r="A92" s="165"/>
      <c r="B92" s="166"/>
      <c r="C92" s="166"/>
      <c r="D92" s="166"/>
      <c r="E92" s="166"/>
      <c r="F92" s="167"/>
      <c r="G92" s="168"/>
      <c r="H92" s="167"/>
      <c r="I92" s="167"/>
    </row>
    <row r="93" spans="1:9" s="114" customFormat="1" ht="15.6" x14ac:dyDescent="0.3">
      <c r="A93" s="165"/>
      <c r="B93" s="166"/>
      <c r="C93" s="166"/>
      <c r="D93" s="166"/>
      <c r="E93" s="166"/>
      <c r="F93" s="167"/>
      <c r="G93" s="168"/>
      <c r="H93" s="167"/>
      <c r="I93" s="167"/>
    </row>
    <row r="94" spans="1:9" s="114" customFormat="1" ht="15.6" x14ac:dyDescent="0.3">
      <c r="A94" s="165"/>
      <c r="B94" s="166"/>
      <c r="C94" s="166"/>
      <c r="D94" s="166"/>
      <c r="E94" s="166"/>
      <c r="F94" s="167"/>
      <c r="G94" s="168"/>
      <c r="H94" s="167"/>
      <c r="I94" s="167"/>
    </row>
    <row r="95" spans="1:9" s="114" customFormat="1" ht="15.6" x14ac:dyDescent="0.3">
      <c r="A95" s="165"/>
      <c r="B95" s="166"/>
      <c r="C95" s="166"/>
      <c r="D95" s="166"/>
      <c r="E95" s="166"/>
      <c r="F95" s="167"/>
      <c r="G95" s="168"/>
      <c r="H95" s="167"/>
      <c r="I95" s="167"/>
    </row>
    <row r="96" spans="1:9" s="114" customFormat="1" ht="15.6" x14ac:dyDescent="0.3">
      <c r="A96" s="165"/>
      <c r="B96" s="166"/>
      <c r="C96" s="166"/>
      <c r="D96" s="166"/>
      <c r="E96" s="166"/>
      <c r="F96" s="167"/>
      <c r="G96" s="168"/>
      <c r="H96" s="167"/>
      <c r="I96" s="167"/>
    </row>
    <row r="97" spans="1:9" s="114" customFormat="1" ht="15.6" x14ac:dyDescent="0.3">
      <c r="A97" s="165"/>
      <c r="B97" s="166"/>
      <c r="C97" s="166"/>
      <c r="D97" s="166"/>
      <c r="E97" s="166"/>
      <c r="F97" s="167"/>
      <c r="G97" s="168"/>
      <c r="H97" s="167"/>
      <c r="I97" s="167"/>
    </row>
    <row r="98" spans="1:9" x14ac:dyDescent="0.3">
      <c r="A98" s="120"/>
      <c r="B98" s="120"/>
      <c r="C98" s="120"/>
      <c r="D98" s="121"/>
      <c r="E98" s="121"/>
      <c r="F98" s="121"/>
      <c r="G98" s="125"/>
      <c r="H98" s="121"/>
      <c r="I98" s="121"/>
    </row>
    <row r="99" spans="1:9" ht="36" customHeight="1" x14ac:dyDescent="0.3">
      <c r="A99" s="20" t="s">
        <v>159</v>
      </c>
    </row>
    <row r="100" spans="1:9" s="133" customFormat="1" ht="15.6" x14ac:dyDescent="0.3">
      <c r="A100" s="132"/>
      <c r="B100" s="149"/>
      <c r="C100" s="149"/>
    </row>
    <row r="101" spans="1:9" s="135" customFormat="1" ht="26.25" customHeight="1" x14ac:dyDescent="0.3">
      <c r="A101" s="134"/>
      <c r="F101" s="135" t="s">
        <v>160</v>
      </c>
    </row>
    <row r="102" spans="1:9" s="133" customFormat="1" ht="15.6" x14ac:dyDescent="0.3">
      <c r="A102" s="132"/>
      <c r="B102" s="149"/>
      <c r="C102" s="149"/>
    </row>
    <row r="103" spans="1:9" s="133" customFormat="1" ht="15.6" x14ac:dyDescent="0.3">
      <c r="A103" s="132"/>
      <c r="B103" s="149"/>
      <c r="C103" s="149"/>
    </row>
    <row r="104" spans="1:9" s="133" customFormat="1" ht="15.6" x14ac:dyDescent="0.3">
      <c r="A104" s="132"/>
      <c r="B104" s="149"/>
      <c r="C104" s="149"/>
    </row>
    <row r="105" spans="1:9" s="133" customFormat="1" ht="15.6" x14ac:dyDescent="0.3">
      <c r="A105" s="132"/>
      <c r="B105" s="149"/>
      <c r="C105" s="149"/>
    </row>
    <row r="107" spans="1:9" x14ac:dyDescent="0.3">
      <c r="F107" s="131" t="s">
        <v>161</v>
      </c>
    </row>
  </sheetData>
  <autoFilter ref="A4:H4" xr:uid="{00000000-0009-0000-0000-000000000000}"/>
  <mergeCells count="12">
    <mergeCell ref="B7:G7"/>
    <mergeCell ref="B42:H42"/>
    <mergeCell ref="B56:H56"/>
    <mergeCell ref="B43:D43"/>
    <mergeCell ref="A1:I1"/>
    <mergeCell ref="A2:I2"/>
    <mergeCell ref="A4:A5"/>
    <mergeCell ref="B4:D4"/>
    <mergeCell ref="F4:F5"/>
    <mergeCell ref="G4:G5"/>
    <mergeCell ref="H4:H5"/>
    <mergeCell ref="I4:I5"/>
  </mergeCells>
  <pageMargins left="0.27559055118110198" right="0.196850393700787" top="0.196850393700787" bottom="0.196850393700787" header="0.31496062992126" footer="0.196850393700787"/>
  <pageSetup paperSize="9" scale="92" fitToHeight="10" orientation="landscape" horizontalDpi="300" verticalDpi="300" r:id="rId1"/>
  <headerFooter>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1009"/>
  <sheetViews>
    <sheetView workbookViewId="0">
      <selection activeCell="C22" sqref="C22"/>
    </sheetView>
  </sheetViews>
  <sheetFormatPr defaultColWidth="9.109375" defaultRowHeight="16.8" x14ac:dyDescent="0.3"/>
  <cols>
    <col min="1" max="1" width="5.44140625" style="61" customWidth="1"/>
    <col min="2" max="2" width="23" style="62" customWidth="1"/>
    <col min="3" max="3" width="50.44140625" style="63" customWidth="1"/>
    <col min="4" max="4" width="15.44140625" style="47" customWidth="1"/>
    <col min="5" max="5" width="24.5546875" style="47" customWidth="1"/>
    <col min="6" max="6" width="12.44140625" style="47" customWidth="1"/>
    <col min="7" max="7" width="12.44140625" style="64" customWidth="1"/>
    <col min="8" max="16384" width="9.109375" style="47"/>
  </cols>
  <sheetData>
    <row r="1" spans="1:7" x14ac:dyDescent="0.3">
      <c r="A1" s="385" t="s">
        <v>465</v>
      </c>
      <c r="B1" s="385"/>
      <c r="C1" s="385"/>
      <c r="D1" s="385"/>
      <c r="E1" s="385"/>
      <c r="F1" s="385"/>
      <c r="G1" s="385"/>
    </row>
    <row r="3" spans="1:7" ht="33.75" customHeight="1" x14ac:dyDescent="0.3">
      <c r="A3" s="48" t="s">
        <v>1</v>
      </c>
      <c r="B3" s="49" t="s">
        <v>466</v>
      </c>
      <c r="C3" s="48" t="s">
        <v>467</v>
      </c>
      <c r="D3" s="48" t="s">
        <v>468</v>
      </c>
      <c r="E3" s="48" t="s">
        <v>469</v>
      </c>
      <c r="F3" s="48" t="s">
        <v>7</v>
      </c>
      <c r="G3" s="48" t="s">
        <v>470</v>
      </c>
    </row>
    <row r="4" spans="1:7" s="51" customFormat="1" x14ac:dyDescent="0.3">
      <c r="A4" s="50" t="s">
        <v>471</v>
      </c>
      <c r="B4" s="50" t="s">
        <v>472</v>
      </c>
      <c r="C4" s="50">
        <v>1</v>
      </c>
      <c r="D4" s="50">
        <v>2</v>
      </c>
      <c r="E4" s="50">
        <v>3</v>
      </c>
      <c r="F4" s="50">
        <v>4</v>
      </c>
      <c r="G4" s="50">
        <v>5</v>
      </c>
    </row>
    <row r="5" spans="1:7" ht="124.8" x14ac:dyDescent="0.3">
      <c r="A5" s="52"/>
      <c r="B5" s="53"/>
      <c r="C5" s="54" t="s">
        <v>473</v>
      </c>
      <c r="D5" s="52"/>
      <c r="E5" s="52"/>
      <c r="F5" s="52" t="s">
        <v>474</v>
      </c>
      <c r="G5" s="52" t="s">
        <v>474</v>
      </c>
    </row>
    <row r="6" spans="1:7" ht="56.4" customHeight="1" x14ac:dyDescent="0.3">
      <c r="A6" s="377">
        <v>1</v>
      </c>
      <c r="B6" s="382" t="s">
        <v>475</v>
      </c>
      <c r="C6" s="54" t="s">
        <v>476</v>
      </c>
      <c r="D6" s="52" t="s">
        <v>477</v>
      </c>
      <c r="E6" s="52" t="s">
        <v>384</v>
      </c>
      <c r="F6" s="52" t="s">
        <v>478</v>
      </c>
      <c r="G6" s="52" t="str">
        <f t="shared" ref="G6:G68" si="0">RIGHT(D6,6)</f>
        <v>Điều 5</v>
      </c>
    </row>
    <row r="7" spans="1:7" ht="124.8" x14ac:dyDescent="0.3">
      <c r="A7" s="381"/>
      <c r="B7" s="384"/>
      <c r="C7" s="54" t="s">
        <v>479</v>
      </c>
      <c r="D7" s="52" t="s">
        <v>480</v>
      </c>
      <c r="E7" s="52" t="s">
        <v>481</v>
      </c>
      <c r="F7" s="52" t="s">
        <v>482</v>
      </c>
      <c r="G7" s="52" t="str">
        <f t="shared" si="0"/>
        <v>Điều 5</v>
      </c>
    </row>
    <row r="8" spans="1:7" ht="62.4" x14ac:dyDescent="0.3">
      <c r="A8" s="52">
        <v>2</v>
      </c>
      <c r="B8" s="53" t="s">
        <v>483</v>
      </c>
      <c r="C8" s="54" t="s">
        <v>484</v>
      </c>
      <c r="D8" s="52" t="s">
        <v>474</v>
      </c>
      <c r="E8" s="52" t="s">
        <v>384</v>
      </c>
      <c r="F8" s="52" t="s">
        <v>474</v>
      </c>
      <c r="G8" s="52" t="s">
        <v>474</v>
      </c>
    </row>
    <row r="9" spans="1:7" ht="62.4" x14ac:dyDescent="0.3">
      <c r="A9" s="52">
        <v>3</v>
      </c>
      <c r="B9" s="53" t="s">
        <v>485</v>
      </c>
      <c r="C9" s="54" t="s">
        <v>486</v>
      </c>
      <c r="D9" s="52" t="s">
        <v>474</v>
      </c>
      <c r="E9" s="52" t="s">
        <v>384</v>
      </c>
      <c r="F9" s="52" t="s">
        <v>474</v>
      </c>
      <c r="G9" s="52" t="s">
        <v>474</v>
      </c>
    </row>
    <row r="10" spans="1:7" ht="46.8" x14ac:dyDescent="0.3">
      <c r="A10" s="52">
        <v>4</v>
      </c>
      <c r="B10" s="53" t="s">
        <v>487</v>
      </c>
      <c r="C10" s="54" t="s">
        <v>488</v>
      </c>
      <c r="D10" s="52" t="s">
        <v>474</v>
      </c>
      <c r="E10" s="52" t="s">
        <v>384</v>
      </c>
      <c r="F10" s="52" t="s">
        <v>474</v>
      </c>
      <c r="G10" s="52" t="s">
        <v>474</v>
      </c>
    </row>
    <row r="11" spans="1:7" ht="156" x14ac:dyDescent="0.3">
      <c r="A11" s="377">
        <v>5</v>
      </c>
      <c r="B11" s="382" t="s">
        <v>489</v>
      </c>
      <c r="C11" s="54" t="s">
        <v>490</v>
      </c>
      <c r="D11" s="52" t="s">
        <v>491</v>
      </c>
      <c r="E11" s="52" t="s">
        <v>492</v>
      </c>
      <c r="F11" s="52"/>
      <c r="G11" s="52" t="str">
        <f>RIGHT(D11,7)</f>
        <v>Điều 17</v>
      </c>
    </row>
    <row r="12" spans="1:7" ht="109.2" x14ac:dyDescent="0.3">
      <c r="A12" s="380"/>
      <c r="B12" s="383"/>
      <c r="C12" s="54" t="s">
        <v>493</v>
      </c>
      <c r="D12" s="52" t="s">
        <v>494</v>
      </c>
      <c r="E12" s="52" t="s">
        <v>495</v>
      </c>
      <c r="F12" s="52"/>
      <c r="G12" s="52" t="str">
        <f>RIGHT(D12,7)</f>
        <v>Điều 29</v>
      </c>
    </row>
    <row r="13" spans="1:7" ht="124.8" x14ac:dyDescent="0.3">
      <c r="A13" s="381"/>
      <c r="B13" s="384"/>
      <c r="C13" s="54" t="s">
        <v>496</v>
      </c>
      <c r="D13" s="52" t="s">
        <v>497</v>
      </c>
      <c r="E13" s="52" t="s">
        <v>495</v>
      </c>
      <c r="F13" s="52"/>
      <c r="G13" s="52" t="str">
        <f>RIGHT(D13,7)</f>
        <v>Điều 31</v>
      </c>
    </row>
    <row r="14" spans="1:7" ht="62.4" x14ac:dyDescent="0.3">
      <c r="A14" s="377">
        <v>6</v>
      </c>
      <c r="B14" s="382" t="s">
        <v>498</v>
      </c>
      <c r="C14" s="54" t="s">
        <v>499</v>
      </c>
      <c r="D14" s="52" t="s">
        <v>500</v>
      </c>
      <c r="E14" s="52" t="s">
        <v>384</v>
      </c>
      <c r="F14" s="52" t="s">
        <v>500</v>
      </c>
      <c r="G14" s="52" t="s">
        <v>500</v>
      </c>
    </row>
    <row r="15" spans="1:7" ht="93.6" x14ac:dyDescent="0.3">
      <c r="A15" s="380"/>
      <c r="B15" s="383"/>
      <c r="C15" s="54" t="s">
        <v>501</v>
      </c>
      <c r="D15" s="52" t="s">
        <v>502</v>
      </c>
      <c r="E15" s="52" t="s">
        <v>503</v>
      </c>
      <c r="F15" s="52" t="s">
        <v>504</v>
      </c>
      <c r="G15" s="52" t="str">
        <f t="shared" si="0"/>
        <v>Điều 6</v>
      </c>
    </row>
    <row r="16" spans="1:7" ht="187.2" x14ac:dyDescent="0.3">
      <c r="A16" s="380"/>
      <c r="B16" s="383"/>
      <c r="C16" s="54" t="s">
        <v>505</v>
      </c>
      <c r="D16" s="52" t="s">
        <v>506</v>
      </c>
      <c r="E16" s="52" t="s">
        <v>503</v>
      </c>
      <c r="F16" s="52" t="s">
        <v>507</v>
      </c>
      <c r="G16" s="52" t="str">
        <f t="shared" si="0"/>
        <v>Điều 9</v>
      </c>
    </row>
    <row r="17" spans="1:7" ht="265.2" x14ac:dyDescent="0.3">
      <c r="A17" s="380"/>
      <c r="B17" s="383"/>
      <c r="C17" s="54" t="s">
        <v>508</v>
      </c>
      <c r="D17" s="52" t="s">
        <v>509</v>
      </c>
      <c r="E17" s="52" t="s">
        <v>510</v>
      </c>
      <c r="F17" s="52" t="s">
        <v>511</v>
      </c>
      <c r="G17" s="52" t="str">
        <f t="shared" si="0"/>
        <v>Điều 9</v>
      </c>
    </row>
    <row r="18" spans="1:7" ht="93.6" x14ac:dyDescent="0.3">
      <c r="A18" s="380"/>
      <c r="B18" s="383"/>
      <c r="C18" s="54" t="s">
        <v>512</v>
      </c>
      <c r="D18" s="52" t="s">
        <v>513</v>
      </c>
      <c r="E18" s="52" t="s">
        <v>514</v>
      </c>
      <c r="F18" s="52" t="s">
        <v>515</v>
      </c>
      <c r="G18" s="52" t="str">
        <f>RIGHT(D18,7)</f>
        <v>Điều 11</v>
      </c>
    </row>
    <row r="19" spans="1:7" ht="280.8" x14ac:dyDescent="0.3">
      <c r="A19" s="380"/>
      <c r="B19" s="383"/>
      <c r="C19" s="54" t="s">
        <v>516</v>
      </c>
      <c r="D19" s="52" t="s">
        <v>517</v>
      </c>
      <c r="E19" s="52" t="s">
        <v>503</v>
      </c>
      <c r="F19" s="52" t="s">
        <v>518</v>
      </c>
      <c r="G19" s="52" t="str">
        <f>RIGHT(D19,7)</f>
        <v>Điều 15</v>
      </c>
    </row>
    <row r="20" spans="1:7" ht="187.2" x14ac:dyDescent="0.3">
      <c r="A20" s="380"/>
      <c r="B20" s="383"/>
      <c r="C20" s="54" t="s">
        <v>519</v>
      </c>
      <c r="D20" s="52" t="s">
        <v>520</v>
      </c>
      <c r="E20" s="52" t="s">
        <v>521</v>
      </c>
      <c r="F20" s="52" t="s">
        <v>522</v>
      </c>
      <c r="G20" s="52" t="str">
        <f>RIGHT(D20,7)</f>
        <v>Khoản 2</v>
      </c>
    </row>
    <row r="21" spans="1:7" ht="93.6" x14ac:dyDescent="0.3">
      <c r="A21" s="380"/>
      <c r="B21" s="383"/>
      <c r="C21" s="54" t="s">
        <v>523</v>
      </c>
      <c r="D21" s="52" t="s">
        <v>524</v>
      </c>
      <c r="E21" s="52" t="s">
        <v>503</v>
      </c>
      <c r="F21" s="52" t="s">
        <v>525</v>
      </c>
      <c r="G21" s="52" t="str">
        <f>RIGHT(D21,7)</f>
        <v>Điều 33</v>
      </c>
    </row>
    <row r="22" spans="1:7" ht="140.4" x14ac:dyDescent="0.3">
      <c r="A22" s="380"/>
      <c r="B22" s="383"/>
      <c r="C22" s="54" t="s">
        <v>526</v>
      </c>
      <c r="D22" s="52" t="s">
        <v>527</v>
      </c>
      <c r="E22" s="52" t="s">
        <v>503</v>
      </c>
      <c r="F22" s="52" t="s">
        <v>525</v>
      </c>
      <c r="G22" s="52" t="str">
        <f>RIGHT(D22,7)</f>
        <v>Điều 37</v>
      </c>
    </row>
    <row r="23" spans="1:7" ht="93.6" x14ac:dyDescent="0.3">
      <c r="A23" s="380"/>
      <c r="B23" s="383"/>
      <c r="C23" s="54" t="s">
        <v>528</v>
      </c>
      <c r="D23" s="52" t="s">
        <v>386</v>
      </c>
      <c r="E23" s="52" t="s">
        <v>503</v>
      </c>
      <c r="F23" s="52" t="s">
        <v>525</v>
      </c>
      <c r="G23" s="52" t="str">
        <f t="shared" si="0"/>
        <v>Mục 3</v>
      </c>
    </row>
    <row r="24" spans="1:7" ht="93.6" x14ac:dyDescent="0.3">
      <c r="A24" s="381"/>
      <c r="B24" s="384"/>
      <c r="C24" s="54" t="s">
        <v>529</v>
      </c>
      <c r="D24" s="52" t="s">
        <v>530</v>
      </c>
      <c r="E24" s="52" t="s">
        <v>503</v>
      </c>
      <c r="F24" s="52" t="s">
        <v>525</v>
      </c>
      <c r="G24" s="52" t="str">
        <f>RIGHT(D24,7)</f>
        <v>Điều 44</v>
      </c>
    </row>
    <row r="25" spans="1:7" ht="62.4" x14ac:dyDescent="0.3">
      <c r="A25" s="52">
        <v>7</v>
      </c>
      <c r="B25" s="53" t="s">
        <v>531</v>
      </c>
      <c r="C25" s="54" t="s">
        <v>488</v>
      </c>
      <c r="D25" s="52" t="s">
        <v>474</v>
      </c>
      <c r="E25" s="52" t="s">
        <v>384</v>
      </c>
      <c r="F25" s="52" t="s">
        <v>474</v>
      </c>
      <c r="G25" s="52" t="s">
        <v>474</v>
      </c>
    </row>
    <row r="26" spans="1:7" ht="27" customHeight="1" x14ac:dyDescent="0.3">
      <c r="A26" s="377">
        <v>8</v>
      </c>
      <c r="B26" s="377" t="s">
        <v>532</v>
      </c>
      <c r="C26" s="54" t="s">
        <v>533</v>
      </c>
      <c r="D26" s="52"/>
      <c r="E26" s="52" t="s">
        <v>384</v>
      </c>
      <c r="F26" s="52"/>
      <c r="G26" s="52" t="s">
        <v>384</v>
      </c>
    </row>
    <row r="27" spans="1:7" ht="93.6" x14ac:dyDescent="0.3">
      <c r="A27" s="381"/>
      <c r="B27" s="381"/>
      <c r="C27" s="54" t="s">
        <v>534</v>
      </c>
      <c r="D27" s="52" t="s">
        <v>535</v>
      </c>
      <c r="E27" s="52" t="s">
        <v>514</v>
      </c>
      <c r="F27" s="52" t="s">
        <v>536</v>
      </c>
      <c r="G27" s="52" t="s">
        <v>535</v>
      </c>
    </row>
    <row r="28" spans="1:7" ht="156" x14ac:dyDescent="0.3">
      <c r="A28" s="377">
        <v>9</v>
      </c>
      <c r="B28" s="382" t="s">
        <v>537</v>
      </c>
      <c r="C28" s="54" t="s">
        <v>538</v>
      </c>
      <c r="D28" s="52" t="s">
        <v>536</v>
      </c>
      <c r="E28" s="52" t="s">
        <v>384</v>
      </c>
      <c r="F28" s="52" t="s">
        <v>536</v>
      </c>
      <c r="G28" s="52" t="str">
        <f t="shared" si="0"/>
        <v xml:space="preserve"> chung</v>
      </c>
    </row>
    <row r="29" spans="1:7" ht="156" x14ac:dyDescent="0.3">
      <c r="A29" s="380"/>
      <c r="B29" s="383"/>
      <c r="C29" s="54" t="s">
        <v>539</v>
      </c>
      <c r="D29" s="52" t="s">
        <v>536</v>
      </c>
      <c r="E29" s="52" t="s">
        <v>384</v>
      </c>
      <c r="F29" s="52" t="s">
        <v>540</v>
      </c>
      <c r="G29" s="52" t="str">
        <f t="shared" si="0"/>
        <v xml:space="preserve"> chung</v>
      </c>
    </row>
    <row r="30" spans="1:7" ht="140.4" x14ac:dyDescent="0.3">
      <c r="A30" s="380"/>
      <c r="B30" s="383"/>
      <c r="C30" s="54" t="s">
        <v>541</v>
      </c>
      <c r="D30" s="52" t="s">
        <v>542</v>
      </c>
      <c r="E30" s="52" t="s">
        <v>543</v>
      </c>
      <c r="F30" s="52"/>
      <c r="G30" s="52" t="str">
        <f>RIGHT(D30,7)</f>
        <v>Điều 36</v>
      </c>
    </row>
    <row r="31" spans="1:7" ht="156" x14ac:dyDescent="0.3">
      <c r="A31" s="380"/>
      <c r="B31" s="383"/>
      <c r="C31" s="54" t="s">
        <v>544</v>
      </c>
      <c r="D31" s="52" t="s">
        <v>545</v>
      </c>
      <c r="E31" s="52" t="s">
        <v>384</v>
      </c>
      <c r="F31" s="52" t="s">
        <v>546</v>
      </c>
      <c r="G31" s="52" t="str">
        <f>RIGHT(D31,7)</f>
        <v>Điều 12</v>
      </c>
    </row>
    <row r="32" spans="1:7" ht="140.4" x14ac:dyDescent="0.3">
      <c r="A32" s="380"/>
      <c r="B32" s="383"/>
      <c r="C32" s="54" t="s">
        <v>547</v>
      </c>
      <c r="D32" s="52" t="s">
        <v>548</v>
      </c>
      <c r="E32" s="52" t="s">
        <v>384</v>
      </c>
      <c r="F32" s="52" t="s">
        <v>549</v>
      </c>
      <c r="G32" s="52" t="str">
        <f>RIGHT(D32,7)</f>
        <v>Điều 39</v>
      </c>
    </row>
    <row r="33" spans="1:7" ht="156" x14ac:dyDescent="0.3">
      <c r="A33" s="380"/>
      <c r="B33" s="383"/>
      <c r="C33" s="54" t="s">
        <v>550</v>
      </c>
      <c r="D33" s="52" t="s">
        <v>551</v>
      </c>
      <c r="E33" s="52" t="s">
        <v>384</v>
      </c>
      <c r="F33" s="52" t="s">
        <v>552</v>
      </c>
      <c r="G33" s="52" t="str">
        <f>RIGHT(D33,7)</f>
        <v>Điều 32</v>
      </c>
    </row>
    <row r="34" spans="1:7" ht="140.4" x14ac:dyDescent="0.3">
      <c r="A34" s="380"/>
      <c r="B34" s="383"/>
      <c r="C34" s="54" t="s">
        <v>553</v>
      </c>
      <c r="D34" s="52" t="s">
        <v>536</v>
      </c>
      <c r="E34" s="52" t="s">
        <v>384</v>
      </c>
      <c r="F34" s="52" t="s">
        <v>554</v>
      </c>
      <c r="G34" s="52" t="str">
        <f t="shared" si="0"/>
        <v xml:space="preserve"> chung</v>
      </c>
    </row>
    <row r="35" spans="1:7" ht="93.6" x14ac:dyDescent="0.3">
      <c r="A35" s="380"/>
      <c r="B35" s="383"/>
      <c r="C35" s="54" t="s">
        <v>555</v>
      </c>
      <c r="D35" s="52" t="s">
        <v>536</v>
      </c>
      <c r="E35" s="52" t="s">
        <v>384</v>
      </c>
      <c r="F35" s="52" t="s">
        <v>556</v>
      </c>
      <c r="G35" s="52" t="str">
        <f t="shared" si="0"/>
        <v xml:space="preserve"> chung</v>
      </c>
    </row>
    <row r="36" spans="1:7" ht="109.2" x14ac:dyDescent="0.3">
      <c r="A36" s="381"/>
      <c r="B36" s="384"/>
      <c r="C36" s="54" t="s">
        <v>557</v>
      </c>
      <c r="D36" s="52" t="s">
        <v>536</v>
      </c>
      <c r="E36" s="52" t="s">
        <v>514</v>
      </c>
      <c r="F36" s="52" t="s">
        <v>558</v>
      </c>
      <c r="G36" s="52" t="str">
        <f t="shared" si="0"/>
        <v xml:space="preserve"> chung</v>
      </c>
    </row>
    <row r="37" spans="1:7" ht="62.4" x14ac:dyDescent="0.3">
      <c r="A37" s="52">
        <v>10</v>
      </c>
      <c r="B37" s="53" t="s">
        <v>559</v>
      </c>
      <c r="C37" s="54" t="s">
        <v>560</v>
      </c>
      <c r="D37" s="52" t="s">
        <v>474</v>
      </c>
      <c r="E37" s="52"/>
      <c r="F37" s="52" t="s">
        <v>474</v>
      </c>
      <c r="G37" s="52" t="s">
        <v>474</v>
      </c>
    </row>
    <row r="38" spans="1:7" ht="31.2" x14ac:dyDescent="0.3">
      <c r="A38" s="377">
        <v>11</v>
      </c>
      <c r="B38" s="377" t="s">
        <v>561</v>
      </c>
      <c r="C38" s="54" t="s">
        <v>562</v>
      </c>
      <c r="D38" s="52" t="s">
        <v>536</v>
      </c>
      <c r="E38" s="52" t="s">
        <v>384</v>
      </c>
      <c r="F38" s="52" t="s">
        <v>563</v>
      </c>
      <c r="G38" s="52" t="str">
        <f t="shared" si="0"/>
        <v xml:space="preserve"> chung</v>
      </c>
    </row>
    <row r="39" spans="1:7" ht="93.6" x14ac:dyDescent="0.3">
      <c r="A39" s="380"/>
      <c r="B39" s="380"/>
      <c r="C39" s="54" t="s">
        <v>564</v>
      </c>
      <c r="D39" s="52" t="s">
        <v>536</v>
      </c>
      <c r="E39" s="52" t="s">
        <v>384</v>
      </c>
      <c r="F39" s="52" t="s">
        <v>554</v>
      </c>
      <c r="G39" s="52" t="str">
        <f t="shared" si="0"/>
        <v xml:space="preserve"> chung</v>
      </c>
    </row>
    <row r="40" spans="1:7" ht="93.6" x14ac:dyDescent="0.3">
      <c r="A40" s="380"/>
      <c r="B40" s="380"/>
      <c r="C40" s="54" t="s">
        <v>565</v>
      </c>
      <c r="D40" s="52" t="s">
        <v>566</v>
      </c>
      <c r="E40" s="52"/>
      <c r="F40" s="52" t="s">
        <v>566</v>
      </c>
      <c r="G40" s="52" t="s">
        <v>566</v>
      </c>
    </row>
    <row r="41" spans="1:7" ht="46.8" x14ac:dyDescent="0.3">
      <c r="A41" s="380"/>
      <c r="B41" s="380"/>
      <c r="C41" s="54" t="s">
        <v>567</v>
      </c>
      <c r="D41" s="52" t="s">
        <v>568</v>
      </c>
      <c r="E41" s="52"/>
      <c r="F41" s="52" t="s">
        <v>569</v>
      </c>
      <c r="G41" s="52" t="str">
        <f t="shared" si="0"/>
        <v>Điều 3</v>
      </c>
    </row>
    <row r="42" spans="1:7" ht="62.4" x14ac:dyDescent="0.3">
      <c r="A42" s="380"/>
      <c r="B42" s="380"/>
      <c r="C42" s="54" t="s">
        <v>570</v>
      </c>
      <c r="D42" s="52" t="s">
        <v>482</v>
      </c>
      <c r="E42" s="52"/>
      <c r="F42" s="52" t="s">
        <v>571</v>
      </c>
      <c r="G42" s="52" t="str">
        <f t="shared" si="0"/>
        <v>Điều 5</v>
      </c>
    </row>
    <row r="43" spans="1:7" ht="124.8" x14ac:dyDescent="0.3">
      <c r="A43" s="380"/>
      <c r="B43" s="380"/>
      <c r="C43" s="54" t="s">
        <v>572</v>
      </c>
      <c r="D43" s="52" t="s">
        <v>573</v>
      </c>
      <c r="E43" s="52" t="s">
        <v>574</v>
      </c>
      <c r="F43" s="52" t="s">
        <v>575</v>
      </c>
      <c r="G43" s="52" t="str">
        <f t="shared" si="0"/>
        <v>Điều 7</v>
      </c>
    </row>
    <row r="44" spans="1:7" ht="93.6" x14ac:dyDescent="0.3">
      <c r="A44" s="380"/>
      <c r="B44" s="380"/>
      <c r="C44" s="54" t="s">
        <v>576</v>
      </c>
      <c r="D44" s="52" t="s">
        <v>577</v>
      </c>
      <c r="E44" s="52" t="s">
        <v>384</v>
      </c>
      <c r="F44" s="52"/>
      <c r="G44" s="52" t="str">
        <f>RIGHT(D44,7)</f>
        <v>Điều 13</v>
      </c>
    </row>
    <row r="45" spans="1:7" ht="93.6" x14ac:dyDescent="0.3">
      <c r="A45" s="381"/>
      <c r="B45" s="381"/>
      <c r="C45" s="54" t="s">
        <v>578</v>
      </c>
      <c r="D45" s="52" t="s">
        <v>579</v>
      </c>
      <c r="E45" s="52" t="s">
        <v>384</v>
      </c>
      <c r="F45" s="52" t="s">
        <v>580</v>
      </c>
      <c r="G45" s="52" t="str">
        <f>RIGHT(D45,7)</f>
        <v>Điều 48</v>
      </c>
    </row>
    <row r="46" spans="1:7" ht="187.2" x14ac:dyDescent="0.3">
      <c r="A46" s="377">
        <v>12</v>
      </c>
      <c r="B46" s="382" t="s">
        <v>581</v>
      </c>
      <c r="C46" s="54" t="s">
        <v>582</v>
      </c>
      <c r="D46" s="52" t="s">
        <v>583</v>
      </c>
      <c r="E46" s="52" t="s">
        <v>584</v>
      </c>
      <c r="F46" s="52" t="s">
        <v>583</v>
      </c>
      <c r="G46" s="52" t="str">
        <f>RIGHT(D46,6)</f>
        <v xml:space="preserve"> chung</v>
      </c>
    </row>
    <row r="47" spans="1:7" ht="62.4" x14ac:dyDescent="0.3">
      <c r="A47" s="380"/>
      <c r="B47" s="383"/>
      <c r="C47" s="54" t="s">
        <v>585</v>
      </c>
      <c r="D47" s="52" t="s">
        <v>583</v>
      </c>
      <c r="E47" s="52" t="s">
        <v>384</v>
      </c>
      <c r="F47" s="52" t="s">
        <v>583</v>
      </c>
      <c r="G47" s="52" t="str">
        <f>RIGHT(D47,6)</f>
        <v xml:space="preserve"> chung</v>
      </c>
    </row>
    <row r="48" spans="1:7" ht="343.2" x14ac:dyDescent="0.3">
      <c r="A48" s="380"/>
      <c r="B48" s="383"/>
      <c r="C48" s="54" t="s">
        <v>586</v>
      </c>
      <c r="D48" s="52" t="s">
        <v>587</v>
      </c>
      <c r="E48" s="52" t="s">
        <v>384</v>
      </c>
      <c r="F48" s="52"/>
      <c r="G48" s="52" t="str">
        <f>RIGHT(D48,7)</f>
        <v>Điều 35</v>
      </c>
    </row>
    <row r="49" spans="1:7" ht="171" customHeight="1" x14ac:dyDescent="0.3">
      <c r="A49" s="380"/>
      <c r="B49" s="383"/>
      <c r="C49" s="54" t="s">
        <v>588</v>
      </c>
      <c r="D49" s="52" t="s">
        <v>589</v>
      </c>
      <c r="E49" s="52" t="s">
        <v>384</v>
      </c>
      <c r="F49" s="52"/>
      <c r="G49" s="52" t="str">
        <f t="shared" si="0"/>
        <v>Điều 8</v>
      </c>
    </row>
    <row r="50" spans="1:7" ht="46.8" x14ac:dyDescent="0.3">
      <c r="A50" s="380"/>
      <c r="B50" s="383"/>
      <c r="C50" s="54" t="s">
        <v>590</v>
      </c>
      <c r="D50" s="52" t="s">
        <v>591</v>
      </c>
      <c r="E50" s="52" t="s">
        <v>384</v>
      </c>
      <c r="F50" s="52"/>
      <c r="G50" s="52" t="str">
        <f>RIGHT(D50,7)</f>
        <v>Điều 11</v>
      </c>
    </row>
    <row r="51" spans="1:7" ht="78" x14ac:dyDescent="0.3">
      <c r="A51" s="380"/>
      <c r="B51" s="383"/>
      <c r="C51" s="54" t="s">
        <v>592</v>
      </c>
      <c r="D51" s="52" t="s">
        <v>593</v>
      </c>
      <c r="E51" s="52" t="s">
        <v>594</v>
      </c>
      <c r="F51" s="52"/>
      <c r="G51" s="52" t="str">
        <f>RIGHT(D51,7)</f>
        <v>Điều 25</v>
      </c>
    </row>
    <row r="52" spans="1:7" ht="93.6" x14ac:dyDescent="0.3">
      <c r="A52" s="381"/>
      <c r="B52" s="384"/>
      <c r="C52" s="54" t="s">
        <v>595</v>
      </c>
      <c r="D52" s="52" t="s">
        <v>596</v>
      </c>
      <c r="E52" s="52" t="s">
        <v>384</v>
      </c>
      <c r="F52" s="52" t="s">
        <v>597</v>
      </c>
      <c r="G52" s="52" t="str">
        <f>RIGHT(D52,7)</f>
        <v xml:space="preserve">hoản 2 </v>
      </c>
    </row>
    <row r="53" spans="1:7" ht="62.4" x14ac:dyDescent="0.3">
      <c r="A53" s="52">
        <v>13</v>
      </c>
      <c r="B53" s="53" t="s">
        <v>598</v>
      </c>
      <c r="C53" s="54" t="s">
        <v>599</v>
      </c>
      <c r="D53" s="52" t="s">
        <v>474</v>
      </c>
      <c r="E53" s="52"/>
      <c r="F53" s="52" t="s">
        <v>474</v>
      </c>
      <c r="G53" s="52" t="s">
        <v>474</v>
      </c>
    </row>
    <row r="54" spans="1:7" ht="140.4" x14ac:dyDescent="0.3">
      <c r="A54" s="52">
        <v>14</v>
      </c>
      <c r="B54" s="53" t="s">
        <v>600</v>
      </c>
      <c r="C54" s="54" t="s">
        <v>601</v>
      </c>
      <c r="D54" s="52" t="s">
        <v>602</v>
      </c>
      <c r="E54" s="52" t="s">
        <v>384</v>
      </c>
      <c r="F54" s="52"/>
      <c r="G54" s="52" t="str">
        <f t="shared" si="0"/>
        <v xml:space="preserve">oản 7 </v>
      </c>
    </row>
    <row r="55" spans="1:7" ht="46.8" x14ac:dyDescent="0.3">
      <c r="A55" s="52">
        <v>14</v>
      </c>
      <c r="B55" s="53" t="s">
        <v>600</v>
      </c>
      <c r="C55" s="54" t="s">
        <v>603</v>
      </c>
      <c r="D55" s="52" t="s">
        <v>604</v>
      </c>
      <c r="E55" s="52" t="s">
        <v>605</v>
      </c>
      <c r="F55" s="52"/>
      <c r="G55" s="52" t="s">
        <v>604</v>
      </c>
    </row>
    <row r="56" spans="1:7" ht="156" x14ac:dyDescent="0.3">
      <c r="A56" s="52">
        <v>15</v>
      </c>
      <c r="B56" s="53" t="s">
        <v>606</v>
      </c>
      <c r="C56" s="54" t="s">
        <v>607</v>
      </c>
      <c r="D56" s="52" t="s">
        <v>608</v>
      </c>
      <c r="E56" s="52" t="s">
        <v>384</v>
      </c>
      <c r="F56" s="52"/>
      <c r="G56" s="52" t="str">
        <f t="shared" si="0"/>
        <v>Điều 3</v>
      </c>
    </row>
    <row r="57" spans="1:7" ht="265.2" x14ac:dyDescent="0.3">
      <c r="A57" s="52">
        <v>15</v>
      </c>
      <c r="B57" s="53" t="s">
        <v>606</v>
      </c>
      <c r="C57" s="54" t="s">
        <v>609</v>
      </c>
      <c r="D57" s="52" t="s">
        <v>610</v>
      </c>
      <c r="E57" s="52" t="s">
        <v>611</v>
      </c>
      <c r="F57" s="52"/>
      <c r="G57" s="52" t="str">
        <f t="shared" si="0"/>
        <v xml:space="preserve">0, 11 </v>
      </c>
    </row>
    <row r="58" spans="1:7" ht="78" x14ac:dyDescent="0.3">
      <c r="A58" s="52">
        <v>15</v>
      </c>
      <c r="B58" s="53" t="s">
        <v>606</v>
      </c>
      <c r="C58" s="54" t="s">
        <v>612</v>
      </c>
      <c r="D58" s="52" t="s">
        <v>613</v>
      </c>
      <c r="E58" s="52" t="s">
        <v>384</v>
      </c>
      <c r="F58" s="52"/>
      <c r="G58" s="52" t="str">
        <f t="shared" si="0"/>
        <v xml:space="preserve">oản12 </v>
      </c>
    </row>
    <row r="59" spans="1:7" ht="93.6" x14ac:dyDescent="0.3">
      <c r="A59" s="52">
        <v>15</v>
      </c>
      <c r="B59" s="53" t="s">
        <v>606</v>
      </c>
      <c r="C59" s="54" t="s">
        <v>614</v>
      </c>
      <c r="D59" s="52" t="s">
        <v>568</v>
      </c>
      <c r="E59" s="52" t="s">
        <v>615</v>
      </c>
      <c r="F59" s="52" t="s">
        <v>616</v>
      </c>
      <c r="G59" s="52" t="str">
        <f t="shared" si="0"/>
        <v>Điều 3</v>
      </c>
    </row>
    <row r="60" spans="1:7" ht="46.8" x14ac:dyDescent="0.3">
      <c r="A60" s="52">
        <v>15</v>
      </c>
      <c r="B60" s="53" t="s">
        <v>606</v>
      </c>
      <c r="C60" s="54" t="s">
        <v>617</v>
      </c>
      <c r="D60" s="52" t="s">
        <v>568</v>
      </c>
      <c r="E60" s="52"/>
      <c r="F60" s="52" t="s">
        <v>616</v>
      </c>
      <c r="G60" s="52" t="str">
        <f t="shared" si="0"/>
        <v>Điều 3</v>
      </c>
    </row>
    <row r="61" spans="1:7" ht="140.4" x14ac:dyDescent="0.3">
      <c r="A61" s="52">
        <v>15</v>
      </c>
      <c r="B61" s="53" t="s">
        <v>606</v>
      </c>
      <c r="C61" s="54" t="s">
        <v>618</v>
      </c>
      <c r="D61" s="52" t="s">
        <v>619</v>
      </c>
      <c r="E61" s="52" t="s">
        <v>620</v>
      </c>
      <c r="F61" s="52"/>
      <c r="G61" s="52" t="str">
        <f t="shared" si="0"/>
        <v>Điều 4</v>
      </c>
    </row>
    <row r="62" spans="1:7" ht="93.6" x14ac:dyDescent="0.3">
      <c r="A62" s="52">
        <v>15</v>
      </c>
      <c r="B62" s="53" t="s">
        <v>606</v>
      </c>
      <c r="C62" s="54" t="s">
        <v>621</v>
      </c>
      <c r="D62" s="52" t="s">
        <v>622</v>
      </c>
      <c r="E62" s="52" t="s">
        <v>623</v>
      </c>
      <c r="F62" s="52"/>
      <c r="G62" s="52" t="str">
        <f t="shared" si="0"/>
        <v xml:space="preserve">oản 1 </v>
      </c>
    </row>
    <row r="63" spans="1:7" ht="171.6" x14ac:dyDescent="0.3">
      <c r="A63" s="52">
        <v>15</v>
      </c>
      <c r="B63" s="53" t="s">
        <v>606</v>
      </c>
      <c r="C63" s="54" t="s">
        <v>624</v>
      </c>
      <c r="D63" s="52" t="s">
        <v>625</v>
      </c>
      <c r="E63" s="52" t="s">
        <v>626</v>
      </c>
      <c r="F63" s="52"/>
      <c r="G63" s="52" t="str">
        <f t="shared" si="0"/>
        <v xml:space="preserve">oản 2 </v>
      </c>
    </row>
    <row r="64" spans="1:7" ht="109.2" x14ac:dyDescent="0.3">
      <c r="A64" s="52">
        <v>15</v>
      </c>
      <c r="B64" s="53" t="s">
        <v>606</v>
      </c>
      <c r="C64" s="54" t="s">
        <v>627</v>
      </c>
      <c r="D64" s="52" t="s">
        <v>628</v>
      </c>
      <c r="E64" s="52"/>
      <c r="F64" s="52"/>
      <c r="G64" s="52" t="str">
        <f t="shared" si="0"/>
        <v xml:space="preserve">oản 2 </v>
      </c>
    </row>
    <row r="65" spans="1:7" ht="171.6" x14ac:dyDescent="0.3">
      <c r="A65" s="52">
        <v>15</v>
      </c>
      <c r="B65" s="53" t="s">
        <v>606</v>
      </c>
      <c r="C65" s="54" t="s">
        <v>629</v>
      </c>
      <c r="D65" s="52" t="s">
        <v>630</v>
      </c>
      <c r="E65" s="52" t="s">
        <v>366</v>
      </c>
      <c r="F65" s="52"/>
      <c r="G65" s="52" t="str">
        <f t="shared" si="0"/>
        <v xml:space="preserve">oản 2 </v>
      </c>
    </row>
    <row r="66" spans="1:7" ht="187.2" x14ac:dyDescent="0.3">
      <c r="A66" s="52">
        <v>15</v>
      </c>
      <c r="B66" s="53" t="s">
        <v>606</v>
      </c>
      <c r="C66" s="54" t="s">
        <v>631</v>
      </c>
      <c r="D66" s="52" t="s">
        <v>632</v>
      </c>
      <c r="E66" s="52" t="s">
        <v>633</v>
      </c>
      <c r="F66" s="52"/>
      <c r="G66" s="52" t="str">
        <f t="shared" si="0"/>
        <v xml:space="preserve">oản 4 </v>
      </c>
    </row>
    <row r="67" spans="1:7" ht="109.2" x14ac:dyDescent="0.3">
      <c r="A67" s="52">
        <v>15</v>
      </c>
      <c r="B67" s="53" t="s">
        <v>606</v>
      </c>
      <c r="C67" s="54" t="s">
        <v>634</v>
      </c>
      <c r="D67" s="52" t="s">
        <v>635</v>
      </c>
      <c r="E67" s="52" t="s">
        <v>384</v>
      </c>
      <c r="F67" s="52"/>
      <c r="G67" s="52" t="str">
        <f t="shared" si="0"/>
        <v xml:space="preserve">oản 5 </v>
      </c>
    </row>
    <row r="68" spans="1:7" ht="124.8" x14ac:dyDescent="0.3">
      <c r="A68" s="52">
        <v>15</v>
      </c>
      <c r="B68" s="53" t="s">
        <v>606</v>
      </c>
      <c r="C68" s="54" t="s">
        <v>636</v>
      </c>
      <c r="D68" s="52" t="s">
        <v>637</v>
      </c>
      <c r="E68" s="52" t="s">
        <v>638</v>
      </c>
      <c r="F68" s="52"/>
      <c r="G68" s="52" t="str">
        <f t="shared" si="0"/>
        <v xml:space="preserve">oản 5 </v>
      </c>
    </row>
    <row r="69" spans="1:7" ht="62.4" x14ac:dyDescent="0.3">
      <c r="A69" s="52">
        <v>15</v>
      </c>
      <c r="B69" s="53" t="s">
        <v>606</v>
      </c>
      <c r="C69" s="54" t="s">
        <v>639</v>
      </c>
      <c r="D69" s="52" t="s">
        <v>640</v>
      </c>
      <c r="E69" s="52" t="s">
        <v>641</v>
      </c>
      <c r="F69" s="52"/>
      <c r="G69" s="52" t="str">
        <f t="shared" ref="G69:G87" si="1">RIGHT(D69,7)</f>
        <v xml:space="preserve">hoản 5 </v>
      </c>
    </row>
    <row r="70" spans="1:7" ht="62.4" x14ac:dyDescent="0.3">
      <c r="A70" s="52">
        <v>15</v>
      </c>
      <c r="B70" s="53" t="s">
        <v>606</v>
      </c>
      <c r="C70" s="54" t="s">
        <v>642</v>
      </c>
      <c r="D70" s="52" t="s">
        <v>643</v>
      </c>
      <c r="E70" s="52" t="s">
        <v>644</v>
      </c>
      <c r="F70" s="52"/>
      <c r="G70" s="52" t="str">
        <f t="shared" si="1"/>
        <v xml:space="preserve">hoản 1 </v>
      </c>
    </row>
    <row r="71" spans="1:7" ht="171.6" x14ac:dyDescent="0.3">
      <c r="A71" s="52">
        <v>15</v>
      </c>
      <c r="B71" s="53" t="s">
        <v>606</v>
      </c>
      <c r="C71" s="54" t="s">
        <v>645</v>
      </c>
      <c r="D71" s="52" t="s">
        <v>646</v>
      </c>
      <c r="E71" s="52" t="s">
        <v>647</v>
      </c>
      <c r="F71" s="52"/>
      <c r="G71" s="52" t="str">
        <f t="shared" si="1"/>
        <v xml:space="preserve">hoản 7 </v>
      </c>
    </row>
    <row r="72" spans="1:7" ht="109.2" x14ac:dyDescent="0.3">
      <c r="A72" s="52">
        <v>15</v>
      </c>
      <c r="B72" s="53" t="s">
        <v>606</v>
      </c>
      <c r="C72" s="54" t="s">
        <v>648</v>
      </c>
      <c r="D72" s="52" t="s">
        <v>649</v>
      </c>
      <c r="E72" s="52" t="s">
        <v>650</v>
      </c>
      <c r="F72" s="52"/>
      <c r="G72" s="52" t="str">
        <f t="shared" si="1"/>
        <v xml:space="preserve">hoản 4 </v>
      </c>
    </row>
    <row r="73" spans="1:7" ht="93.6" x14ac:dyDescent="0.3">
      <c r="A73" s="52">
        <v>15</v>
      </c>
      <c r="B73" s="53" t="s">
        <v>606</v>
      </c>
      <c r="C73" s="54" t="s">
        <v>651</v>
      </c>
      <c r="D73" s="52" t="s">
        <v>652</v>
      </c>
      <c r="E73" s="52" t="s">
        <v>384</v>
      </c>
      <c r="F73" s="52"/>
      <c r="G73" s="52" t="str">
        <f t="shared" si="1"/>
        <v xml:space="preserve">hoản 1 </v>
      </c>
    </row>
    <row r="74" spans="1:7" ht="109.2" x14ac:dyDescent="0.3">
      <c r="A74" s="52">
        <v>15</v>
      </c>
      <c r="B74" s="53" t="s">
        <v>606</v>
      </c>
      <c r="C74" s="54" t="s">
        <v>653</v>
      </c>
      <c r="D74" s="52" t="s">
        <v>654</v>
      </c>
      <c r="E74" s="52" t="s">
        <v>384</v>
      </c>
      <c r="F74" s="52"/>
      <c r="G74" s="52" t="str">
        <f t="shared" si="1"/>
        <v xml:space="preserve">hoản 1 </v>
      </c>
    </row>
    <row r="75" spans="1:7" ht="109.2" x14ac:dyDescent="0.3">
      <c r="A75" s="52">
        <v>15</v>
      </c>
      <c r="B75" s="53" t="s">
        <v>606</v>
      </c>
      <c r="C75" s="54" t="s">
        <v>655</v>
      </c>
      <c r="D75" s="52" t="s">
        <v>656</v>
      </c>
      <c r="E75" s="52" t="s">
        <v>384</v>
      </c>
      <c r="F75" s="52"/>
      <c r="G75" s="52" t="str">
        <f t="shared" si="1"/>
        <v xml:space="preserve">hoản 2 </v>
      </c>
    </row>
    <row r="76" spans="1:7" ht="46.8" x14ac:dyDescent="0.3">
      <c r="A76" s="52">
        <v>15</v>
      </c>
      <c r="B76" s="53" t="s">
        <v>606</v>
      </c>
      <c r="C76" s="54" t="s">
        <v>657</v>
      </c>
      <c r="D76" s="52" t="s">
        <v>658</v>
      </c>
      <c r="E76" s="52" t="s">
        <v>384</v>
      </c>
      <c r="F76" s="52" t="s">
        <v>659</v>
      </c>
      <c r="G76" s="52" t="str">
        <f t="shared" si="1"/>
        <v>Điều 21</v>
      </c>
    </row>
    <row r="77" spans="1:7" ht="46.8" x14ac:dyDescent="0.3">
      <c r="A77" s="52">
        <v>15</v>
      </c>
      <c r="B77" s="53" t="s">
        <v>606</v>
      </c>
      <c r="C77" s="54" t="s">
        <v>660</v>
      </c>
      <c r="D77" s="52" t="s">
        <v>661</v>
      </c>
      <c r="E77" s="52" t="s">
        <v>384</v>
      </c>
      <c r="F77" s="52"/>
      <c r="G77" s="52" t="str">
        <f t="shared" si="1"/>
        <v xml:space="preserve">hoản 2 </v>
      </c>
    </row>
    <row r="78" spans="1:7" ht="109.2" x14ac:dyDescent="0.3">
      <c r="A78" s="52">
        <v>15</v>
      </c>
      <c r="B78" s="53" t="s">
        <v>606</v>
      </c>
      <c r="C78" s="54" t="s">
        <v>662</v>
      </c>
      <c r="D78" s="52" t="s">
        <v>663</v>
      </c>
      <c r="E78" s="52" t="s">
        <v>384</v>
      </c>
      <c r="F78" s="52"/>
      <c r="G78" s="52" t="str">
        <f t="shared" si="1"/>
        <v>Điều 24</v>
      </c>
    </row>
    <row r="79" spans="1:7" ht="265.2" x14ac:dyDescent="0.3">
      <c r="A79" s="52">
        <v>15</v>
      </c>
      <c r="B79" s="53" t="s">
        <v>606</v>
      </c>
      <c r="C79" s="54" t="s">
        <v>664</v>
      </c>
      <c r="D79" s="52" t="s">
        <v>665</v>
      </c>
      <c r="E79" s="52" t="s">
        <v>666</v>
      </c>
      <c r="F79" s="52"/>
      <c r="G79" s="52" t="str">
        <f t="shared" si="1"/>
        <v>Điều 32</v>
      </c>
    </row>
    <row r="80" spans="1:7" ht="46.8" x14ac:dyDescent="0.3">
      <c r="A80" s="52">
        <v>15</v>
      </c>
      <c r="B80" s="53" t="s">
        <v>606</v>
      </c>
      <c r="C80" s="54" t="s">
        <v>667</v>
      </c>
      <c r="D80" s="52" t="s">
        <v>668</v>
      </c>
      <c r="E80" s="52" t="s">
        <v>384</v>
      </c>
      <c r="F80" s="52"/>
      <c r="G80" s="52" t="str">
        <f t="shared" si="1"/>
        <v xml:space="preserve">hoản 3 </v>
      </c>
    </row>
    <row r="81" spans="1:7" ht="291.89999999999998" customHeight="1" x14ac:dyDescent="0.3">
      <c r="A81" s="52">
        <v>15</v>
      </c>
      <c r="B81" s="53" t="s">
        <v>606</v>
      </c>
      <c r="C81" s="54" t="s">
        <v>669</v>
      </c>
      <c r="D81" s="52" t="s">
        <v>670</v>
      </c>
      <c r="E81" s="52" t="s">
        <v>671</v>
      </c>
      <c r="F81" s="52"/>
      <c r="G81" s="52" t="str">
        <f t="shared" si="1"/>
        <v xml:space="preserve">hoản 2 </v>
      </c>
    </row>
    <row r="82" spans="1:7" ht="202.8" x14ac:dyDescent="0.3">
      <c r="A82" s="52">
        <v>15</v>
      </c>
      <c r="B82" s="53" t="s">
        <v>606</v>
      </c>
      <c r="C82" s="54" t="s">
        <v>672</v>
      </c>
      <c r="D82" s="52" t="s">
        <v>673</v>
      </c>
      <c r="E82" s="52"/>
      <c r="F82" s="52"/>
      <c r="G82" s="52" t="str">
        <f t="shared" si="1"/>
        <v>Điều 40</v>
      </c>
    </row>
    <row r="83" spans="1:7" ht="46.8" x14ac:dyDescent="0.3">
      <c r="A83" s="52">
        <v>15</v>
      </c>
      <c r="B83" s="53" t="s">
        <v>606</v>
      </c>
      <c r="C83" s="54" t="s">
        <v>674</v>
      </c>
      <c r="D83" s="52" t="s">
        <v>675</v>
      </c>
      <c r="E83" s="52" t="s">
        <v>384</v>
      </c>
      <c r="F83" s="52"/>
      <c r="G83" s="52" t="str">
        <f t="shared" si="1"/>
        <v xml:space="preserve">hoản 1 </v>
      </c>
    </row>
    <row r="84" spans="1:7" ht="124.8" x14ac:dyDescent="0.3">
      <c r="A84" s="52">
        <v>15</v>
      </c>
      <c r="B84" s="53" t="s">
        <v>606</v>
      </c>
      <c r="C84" s="54" t="s">
        <v>676</v>
      </c>
      <c r="D84" s="52" t="s">
        <v>677</v>
      </c>
      <c r="E84" s="52" t="s">
        <v>384</v>
      </c>
      <c r="F84" s="52"/>
      <c r="G84" s="52" t="str">
        <f t="shared" si="1"/>
        <v xml:space="preserve">hoản 1 </v>
      </c>
    </row>
    <row r="85" spans="1:7" ht="46.8" x14ac:dyDescent="0.3">
      <c r="A85" s="52">
        <v>15</v>
      </c>
      <c r="B85" s="53" t="s">
        <v>606</v>
      </c>
      <c r="C85" s="54" t="s">
        <v>678</v>
      </c>
      <c r="D85" s="52" t="s">
        <v>679</v>
      </c>
      <c r="E85" s="52" t="s">
        <v>384</v>
      </c>
      <c r="F85" s="52"/>
      <c r="G85" s="52" t="str">
        <f t="shared" si="1"/>
        <v xml:space="preserve">hoản 3 </v>
      </c>
    </row>
    <row r="86" spans="1:7" ht="46.8" x14ac:dyDescent="0.3">
      <c r="A86" s="52">
        <v>15</v>
      </c>
      <c r="B86" s="53" t="s">
        <v>606</v>
      </c>
      <c r="C86" s="54" t="s">
        <v>680</v>
      </c>
      <c r="D86" s="52" t="s">
        <v>681</v>
      </c>
      <c r="E86" s="52" t="s">
        <v>384</v>
      </c>
      <c r="F86" s="52"/>
      <c r="G86" s="52" t="str">
        <f t="shared" si="1"/>
        <v xml:space="preserve">hoản 4 </v>
      </c>
    </row>
    <row r="87" spans="1:7" ht="93.6" x14ac:dyDescent="0.3">
      <c r="A87" s="52">
        <v>15</v>
      </c>
      <c r="B87" s="53" t="s">
        <v>606</v>
      </c>
      <c r="C87" s="54" t="s">
        <v>682</v>
      </c>
      <c r="D87" s="52" t="s">
        <v>683</v>
      </c>
      <c r="E87" s="52" t="s">
        <v>684</v>
      </c>
      <c r="F87" s="52"/>
      <c r="G87" s="52" t="str">
        <f t="shared" si="1"/>
        <v xml:space="preserve">hoản 1 </v>
      </c>
    </row>
    <row r="88" spans="1:7" ht="93.6" x14ac:dyDescent="0.3">
      <c r="A88" s="52">
        <v>15</v>
      </c>
      <c r="B88" s="53" t="s">
        <v>606</v>
      </c>
      <c r="C88" s="54" t="s">
        <v>685</v>
      </c>
      <c r="D88" s="52" t="s">
        <v>686</v>
      </c>
      <c r="E88" s="52" t="s">
        <v>384</v>
      </c>
      <c r="F88" s="52"/>
      <c r="G88" s="52" t="s">
        <v>686</v>
      </c>
    </row>
    <row r="89" spans="1:7" ht="187.2" x14ac:dyDescent="0.3">
      <c r="A89" s="52">
        <v>15</v>
      </c>
      <c r="B89" s="53" t="s">
        <v>606</v>
      </c>
      <c r="C89" s="54" t="s">
        <v>687</v>
      </c>
      <c r="D89" s="52" t="s">
        <v>688</v>
      </c>
      <c r="E89" s="52" t="s">
        <v>384</v>
      </c>
      <c r="F89" s="52"/>
      <c r="G89" s="52" t="s">
        <v>688</v>
      </c>
    </row>
    <row r="90" spans="1:7" ht="124.8" x14ac:dyDescent="0.3">
      <c r="A90" s="52">
        <v>15</v>
      </c>
      <c r="B90" s="53" t="s">
        <v>606</v>
      </c>
      <c r="C90" s="54" t="s">
        <v>689</v>
      </c>
      <c r="D90" s="52" t="s">
        <v>690</v>
      </c>
      <c r="E90" s="52" t="s">
        <v>691</v>
      </c>
      <c r="F90" s="52" t="s">
        <v>692</v>
      </c>
      <c r="G90" s="52" t="s">
        <v>690</v>
      </c>
    </row>
    <row r="91" spans="1:7" ht="62.4" x14ac:dyDescent="0.3">
      <c r="A91" s="52">
        <v>15</v>
      </c>
      <c r="B91" s="53" t="s">
        <v>606</v>
      </c>
      <c r="C91" s="54" t="s">
        <v>693</v>
      </c>
      <c r="D91" s="52" t="s">
        <v>694</v>
      </c>
      <c r="E91" s="52" t="s">
        <v>384</v>
      </c>
      <c r="F91" s="52" t="s">
        <v>692</v>
      </c>
      <c r="G91" s="52" t="s">
        <v>694</v>
      </c>
    </row>
    <row r="92" spans="1:7" ht="124.8" x14ac:dyDescent="0.3">
      <c r="A92" s="52">
        <v>15</v>
      </c>
      <c r="B92" s="53" t="s">
        <v>606</v>
      </c>
      <c r="C92" s="54" t="s">
        <v>695</v>
      </c>
      <c r="D92" s="52" t="s">
        <v>696</v>
      </c>
      <c r="E92" s="52" t="s">
        <v>384</v>
      </c>
      <c r="F92" s="52" t="s">
        <v>692</v>
      </c>
      <c r="G92" s="52" t="s">
        <v>697</v>
      </c>
    </row>
    <row r="93" spans="1:7" ht="78" x14ac:dyDescent="0.3">
      <c r="A93" s="52">
        <v>15</v>
      </c>
      <c r="B93" s="53" t="s">
        <v>606</v>
      </c>
      <c r="C93" s="54" t="s">
        <v>698</v>
      </c>
      <c r="D93" s="52" t="s">
        <v>699</v>
      </c>
      <c r="E93" s="52" t="s">
        <v>384</v>
      </c>
      <c r="F93" s="52" t="s">
        <v>692</v>
      </c>
      <c r="G93" s="52" t="s">
        <v>697</v>
      </c>
    </row>
    <row r="94" spans="1:7" ht="409.6" x14ac:dyDescent="0.3">
      <c r="A94" s="52">
        <v>16</v>
      </c>
      <c r="B94" s="53" t="s">
        <v>700</v>
      </c>
      <c r="C94" s="54" t="s">
        <v>701</v>
      </c>
      <c r="D94" s="52" t="s">
        <v>535</v>
      </c>
      <c r="E94" s="52" t="s">
        <v>384</v>
      </c>
      <c r="F94" s="52"/>
      <c r="G94" s="52" t="s">
        <v>535</v>
      </c>
    </row>
    <row r="95" spans="1:7" ht="93.6" x14ac:dyDescent="0.3">
      <c r="A95" s="52">
        <v>16</v>
      </c>
      <c r="B95" s="53" t="s">
        <v>700</v>
      </c>
      <c r="C95" s="54" t="s">
        <v>702</v>
      </c>
      <c r="D95" s="52" t="s">
        <v>703</v>
      </c>
      <c r="E95" s="52" t="s">
        <v>704</v>
      </c>
      <c r="F95" s="52"/>
      <c r="G95" s="52" t="s">
        <v>703</v>
      </c>
    </row>
    <row r="96" spans="1:7" ht="156" x14ac:dyDescent="0.3">
      <c r="A96" s="52">
        <v>16</v>
      </c>
      <c r="B96" s="53" t="s">
        <v>700</v>
      </c>
      <c r="C96" s="54" t="s">
        <v>705</v>
      </c>
      <c r="D96" s="52" t="s">
        <v>706</v>
      </c>
      <c r="E96" s="52" t="s">
        <v>707</v>
      </c>
      <c r="F96" s="52"/>
      <c r="G96" s="52" t="str">
        <f t="shared" ref="G96:G111" si="2">RIGHT(D96,6)</f>
        <v>Điều 2</v>
      </c>
    </row>
    <row r="97" spans="1:7" ht="140.4" x14ac:dyDescent="0.3">
      <c r="A97" s="52">
        <v>16</v>
      </c>
      <c r="B97" s="53" t="s">
        <v>700</v>
      </c>
      <c r="C97" s="54" t="s">
        <v>708</v>
      </c>
      <c r="D97" s="52" t="s">
        <v>480</v>
      </c>
      <c r="E97" s="52" t="s">
        <v>384</v>
      </c>
      <c r="F97" s="52"/>
      <c r="G97" s="52" t="str">
        <f t="shared" si="2"/>
        <v>Điều 5</v>
      </c>
    </row>
    <row r="98" spans="1:7" ht="62.4" x14ac:dyDescent="0.3">
      <c r="A98" s="52">
        <v>16</v>
      </c>
      <c r="B98" s="53" t="s">
        <v>700</v>
      </c>
      <c r="C98" s="54" t="s">
        <v>709</v>
      </c>
      <c r="D98" s="52" t="s">
        <v>710</v>
      </c>
      <c r="E98" s="52" t="s">
        <v>384</v>
      </c>
      <c r="F98" s="52"/>
      <c r="G98" s="52" t="str">
        <f t="shared" si="2"/>
        <v>Điều 7</v>
      </c>
    </row>
    <row r="99" spans="1:7" ht="218.4" x14ac:dyDescent="0.3">
      <c r="A99" s="52">
        <v>16</v>
      </c>
      <c r="B99" s="53" t="s">
        <v>700</v>
      </c>
      <c r="C99" s="54" t="s">
        <v>711</v>
      </c>
      <c r="D99" s="52" t="s">
        <v>712</v>
      </c>
      <c r="E99" s="52" t="s">
        <v>713</v>
      </c>
      <c r="F99" s="52"/>
      <c r="G99" s="52" t="str">
        <f t="shared" si="2"/>
        <v>Điều 8</v>
      </c>
    </row>
    <row r="100" spans="1:7" ht="187.2" x14ac:dyDescent="0.3">
      <c r="A100" s="52">
        <v>16</v>
      </c>
      <c r="B100" s="53" t="s">
        <v>700</v>
      </c>
      <c r="C100" s="54" t="s">
        <v>714</v>
      </c>
      <c r="D100" s="52" t="s">
        <v>712</v>
      </c>
      <c r="E100" s="52" t="s">
        <v>715</v>
      </c>
      <c r="F100" s="52"/>
      <c r="G100" s="52" t="str">
        <f t="shared" si="2"/>
        <v>Điều 8</v>
      </c>
    </row>
    <row r="101" spans="1:7" ht="171.6" x14ac:dyDescent="0.3">
      <c r="A101" s="52">
        <v>16</v>
      </c>
      <c r="B101" s="53" t="s">
        <v>700</v>
      </c>
      <c r="C101" s="54" t="s">
        <v>716</v>
      </c>
      <c r="D101" s="52" t="s">
        <v>717</v>
      </c>
      <c r="E101" s="52" t="s">
        <v>384</v>
      </c>
      <c r="F101" s="52"/>
      <c r="G101" s="52" t="str">
        <f t="shared" si="2"/>
        <v>Điều 9</v>
      </c>
    </row>
    <row r="102" spans="1:7" ht="147" customHeight="1" x14ac:dyDescent="0.3">
      <c r="A102" s="52">
        <v>16</v>
      </c>
      <c r="B102" s="53" t="s">
        <v>700</v>
      </c>
      <c r="C102" s="54" t="s">
        <v>718</v>
      </c>
      <c r="D102" s="52" t="s">
        <v>717</v>
      </c>
      <c r="E102" s="52" t="s">
        <v>719</v>
      </c>
      <c r="F102" s="52"/>
      <c r="G102" s="52" t="str">
        <f t="shared" si="2"/>
        <v>Điều 9</v>
      </c>
    </row>
    <row r="103" spans="1:7" ht="187.2" x14ac:dyDescent="0.3">
      <c r="A103" s="52">
        <v>16</v>
      </c>
      <c r="B103" s="53" t="s">
        <v>700</v>
      </c>
      <c r="C103" s="54" t="s">
        <v>720</v>
      </c>
      <c r="D103" s="52" t="s">
        <v>721</v>
      </c>
      <c r="E103" s="52" t="s">
        <v>384</v>
      </c>
      <c r="F103" s="52"/>
      <c r="G103" s="52" t="s">
        <v>721</v>
      </c>
    </row>
    <row r="104" spans="1:7" ht="327.60000000000002" x14ac:dyDescent="0.3">
      <c r="A104" s="52">
        <v>16</v>
      </c>
      <c r="B104" s="53" t="s">
        <v>700</v>
      </c>
      <c r="C104" s="54" t="s">
        <v>722</v>
      </c>
      <c r="D104" s="52" t="s">
        <v>723</v>
      </c>
      <c r="E104" s="52" t="s">
        <v>724</v>
      </c>
      <c r="F104" s="52"/>
      <c r="G104" s="52" t="str">
        <f>RIGHT(D104,7)</f>
        <v>Điều 17</v>
      </c>
    </row>
    <row r="105" spans="1:7" ht="187.2" x14ac:dyDescent="0.3">
      <c r="A105" s="52">
        <v>16</v>
      </c>
      <c r="B105" s="53" t="s">
        <v>700</v>
      </c>
      <c r="C105" s="54" t="s">
        <v>725</v>
      </c>
      <c r="D105" s="52" t="s">
        <v>723</v>
      </c>
      <c r="E105" s="52" t="s">
        <v>726</v>
      </c>
      <c r="F105" s="52"/>
      <c r="G105" s="52" t="str">
        <f>RIGHT(D105,7)</f>
        <v>Điều 17</v>
      </c>
    </row>
    <row r="106" spans="1:7" ht="140.4" x14ac:dyDescent="0.3">
      <c r="A106" s="52">
        <v>18</v>
      </c>
      <c r="B106" s="53" t="s">
        <v>700</v>
      </c>
      <c r="C106" s="54" t="s">
        <v>727</v>
      </c>
      <c r="D106" s="52" t="s">
        <v>728</v>
      </c>
      <c r="E106" s="52" t="s">
        <v>384</v>
      </c>
      <c r="F106" s="52"/>
      <c r="G106" s="52" t="str">
        <f>RIGHT(D106,7)</f>
        <v xml:space="preserve">hoản 1 </v>
      </c>
    </row>
    <row r="107" spans="1:7" ht="78" x14ac:dyDescent="0.3">
      <c r="A107" s="52">
        <v>16</v>
      </c>
      <c r="B107" s="53" t="s">
        <v>700</v>
      </c>
      <c r="C107" s="54" t="s">
        <v>729</v>
      </c>
      <c r="D107" s="52" t="s">
        <v>730</v>
      </c>
      <c r="E107" s="52" t="s">
        <v>384</v>
      </c>
      <c r="F107" s="52" t="s">
        <v>552</v>
      </c>
      <c r="G107" s="52" t="s">
        <v>730</v>
      </c>
    </row>
    <row r="108" spans="1:7" ht="202.8" x14ac:dyDescent="0.3">
      <c r="A108" s="52">
        <v>16</v>
      </c>
      <c r="B108" s="53" t="s">
        <v>700</v>
      </c>
      <c r="C108" s="54" t="s">
        <v>731</v>
      </c>
      <c r="D108" s="52" t="s">
        <v>732</v>
      </c>
      <c r="E108" s="52" t="s">
        <v>384</v>
      </c>
      <c r="F108" s="52"/>
      <c r="G108" s="52" t="str">
        <f t="shared" si="2"/>
        <v xml:space="preserve"> chung</v>
      </c>
    </row>
    <row r="109" spans="1:7" ht="46.8" x14ac:dyDescent="0.3">
      <c r="A109" s="52">
        <v>17</v>
      </c>
      <c r="B109" s="53" t="s">
        <v>733</v>
      </c>
      <c r="C109" s="54" t="s">
        <v>599</v>
      </c>
      <c r="D109" s="52" t="s">
        <v>474</v>
      </c>
      <c r="E109" s="52"/>
      <c r="F109" s="52" t="s">
        <v>474</v>
      </c>
      <c r="G109" s="52" t="s">
        <v>474</v>
      </c>
    </row>
    <row r="110" spans="1:7" ht="140.4" x14ac:dyDescent="0.3">
      <c r="A110" s="52">
        <v>18</v>
      </c>
      <c r="B110" s="53" t="s">
        <v>734</v>
      </c>
      <c r="C110" s="54" t="s">
        <v>735</v>
      </c>
      <c r="D110" s="52" t="s">
        <v>732</v>
      </c>
      <c r="E110" s="52" t="s">
        <v>715</v>
      </c>
      <c r="F110" s="52" t="s">
        <v>736</v>
      </c>
      <c r="G110" s="52" t="str">
        <f t="shared" si="2"/>
        <v xml:space="preserve"> chung</v>
      </c>
    </row>
    <row r="111" spans="1:7" ht="78" x14ac:dyDescent="0.3">
      <c r="A111" s="52">
        <v>18</v>
      </c>
      <c r="B111" s="53" t="s">
        <v>734</v>
      </c>
      <c r="C111" s="54" t="s">
        <v>737</v>
      </c>
      <c r="D111" s="52" t="s">
        <v>732</v>
      </c>
      <c r="E111" s="52" t="s">
        <v>384</v>
      </c>
      <c r="F111" s="52"/>
      <c r="G111" s="52" t="str">
        <f t="shared" si="2"/>
        <v xml:space="preserve"> chung</v>
      </c>
    </row>
    <row r="112" spans="1:7" ht="78" x14ac:dyDescent="0.3">
      <c r="A112" s="52">
        <v>18</v>
      </c>
      <c r="B112" s="53" t="s">
        <v>734</v>
      </c>
      <c r="C112" s="54" t="s">
        <v>738</v>
      </c>
      <c r="D112" s="52" t="s">
        <v>739</v>
      </c>
      <c r="E112" s="52" t="s">
        <v>503</v>
      </c>
      <c r="F112" s="52"/>
      <c r="G112" s="52" t="s">
        <v>739</v>
      </c>
    </row>
    <row r="113" spans="1:7" ht="296.39999999999998" x14ac:dyDescent="0.3">
      <c r="A113" s="52">
        <v>1</v>
      </c>
      <c r="B113" s="53" t="s">
        <v>740</v>
      </c>
      <c r="C113" s="54" t="s">
        <v>741</v>
      </c>
      <c r="D113" s="52" t="s">
        <v>742</v>
      </c>
      <c r="E113" s="52" t="s">
        <v>514</v>
      </c>
      <c r="F113" s="52" t="s">
        <v>743</v>
      </c>
      <c r="G113" s="55" t="str">
        <f t="shared" ref="G113:G157" si="3">RIGHT(D113,7)</f>
        <v xml:space="preserve">hoản 4 </v>
      </c>
    </row>
    <row r="114" spans="1:7" ht="374.4" x14ac:dyDescent="0.3">
      <c r="A114" s="52">
        <v>2</v>
      </c>
      <c r="B114" s="53" t="s">
        <v>744</v>
      </c>
      <c r="C114" s="54" t="s">
        <v>745</v>
      </c>
      <c r="D114" s="52" t="s">
        <v>746</v>
      </c>
      <c r="E114" s="52" t="s">
        <v>514</v>
      </c>
      <c r="F114" s="52" t="s">
        <v>569</v>
      </c>
      <c r="G114" s="55" t="str">
        <f t="shared" si="3"/>
        <v xml:space="preserve">hoản 6 </v>
      </c>
    </row>
    <row r="115" spans="1:7" ht="280.8" x14ac:dyDescent="0.3">
      <c r="A115" s="52">
        <v>2</v>
      </c>
      <c r="B115" s="53" t="s">
        <v>744</v>
      </c>
      <c r="C115" s="54" t="s">
        <v>747</v>
      </c>
      <c r="D115" s="52" t="s">
        <v>748</v>
      </c>
      <c r="E115" s="52" t="s">
        <v>749</v>
      </c>
      <c r="F115" s="52" t="s">
        <v>569</v>
      </c>
      <c r="G115" s="55" t="str">
        <f t="shared" si="3"/>
        <v xml:space="preserve">oản 12 </v>
      </c>
    </row>
    <row r="116" spans="1:7" ht="78" x14ac:dyDescent="0.3">
      <c r="A116" s="52">
        <v>2</v>
      </c>
      <c r="B116" s="53" t="s">
        <v>744</v>
      </c>
      <c r="C116" s="54" t="s">
        <v>750</v>
      </c>
      <c r="D116" s="52" t="s">
        <v>649</v>
      </c>
      <c r="E116" s="52" t="s">
        <v>751</v>
      </c>
      <c r="F116" s="52" t="s">
        <v>752</v>
      </c>
      <c r="G116" s="55" t="str">
        <f t="shared" si="3"/>
        <v xml:space="preserve">hoản 4 </v>
      </c>
    </row>
    <row r="117" spans="1:7" ht="109.2" x14ac:dyDescent="0.3">
      <c r="A117" s="52">
        <v>2</v>
      </c>
      <c r="B117" s="53" t="s">
        <v>744</v>
      </c>
      <c r="C117" s="54" t="s">
        <v>753</v>
      </c>
      <c r="D117" s="52" t="s">
        <v>754</v>
      </c>
      <c r="E117" s="52" t="s">
        <v>384</v>
      </c>
      <c r="F117" s="52" t="s">
        <v>755</v>
      </c>
      <c r="G117" s="55" t="str">
        <f t="shared" si="3"/>
        <v xml:space="preserve">hoản 2 </v>
      </c>
    </row>
    <row r="118" spans="1:7" ht="218.4" x14ac:dyDescent="0.3">
      <c r="A118" s="52">
        <v>2</v>
      </c>
      <c r="B118" s="53" t="s">
        <v>744</v>
      </c>
      <c r="C118" s="54" t="s">
        <v>756</v>
      </c>
      <c r="D118" s="52" t="s">
        <v>665</v>
      </c>
      <c r="E118" s="52" t="s">
        <v>757</v>
      </c>
      <c r="F118" s="52" t="s">
        <v>758</v>
      </c>
      <c r="G118" s="55" t="str">
        <f t="shared" si="3"/>
        <v>Điều 32</v>
      </c>
    </row>
    <row r="119" spans="1:7" ht="171.6" x14ac:dyDescent="0.3">
      <c r="A119" s="52">
        <v>2</v>
      </c>
      <c r="B119" s="53" t="s">
        <v>744</v>
      </c>
      <c r="C119" s="54" t="s">
        <v>759</v>
      </c>
      <c r="D119" s="52" t="s">
        <v>670</v>
      </c>
      <c r="E119" s="52" t="s">
        <v>760</v>
      </c>
      <c r="F119" s="52" t="s">
        <v>761</v>
      </c>
      <c r="G119" s="55" t="str">
        <f t="shared" si="3"/>
        <v xml:space="preserve">hoản 2 </v>
      </c>
    </row>
    <row r="120" spans="1:7" ht="93.6" x14ac:dyDescent="0.3">
      <c r="A120" s="52">
        <v>2</v>
      </c>
      <c r="B120" s="53" t="s">
        <v>744</v>
      </c>
      <c r="C120" s="54" t="s">
        <v>762</v>
      </c>
      <c r="D120" s="52" t="s">
        <v>763</v>
      </c>
      <c r="E120" s="52" t="s">
        <v>760</v>
      </c>
      <c r="F120" s="52" t="s">
        <v>764</v>
      </c>
      <c r="G120" s="55" t="str">
        <f t="shared" si="3"/>
        <v xml:space="preserve">hoản 3 </v>
      </c>
    </row>
    <row r="121" spans="1:7" ht="124.8" x14ac:dyDescent="0.3">
      <c r="A121" s="52">
        <v>2</v>
      </c>
      <c r="B121" s="53" t="s">
        <v>744</v>
      </c>
      <c r="C121" s="54" t="s">
        <v>765</v>
      </c>
      <c r="D121" s="52" t="s">
        <v>766</v>
      </c>
      <c r="E121" s="52"/>
      <c r="F121" s="52" t="s">
        <v>767</v>
      </c>
      <c r="G121" s="55" t="str">
        <f t="shared" si="3"/>
        <v>Điều 41</v>
      </c>
    </row>
    <row r="122" spans="1:7" ht="78" x14ac:dyDescent="0.3">
      <c r="A122" s="52">
        <v>2</v>
      </c>
      <c r="B122" s="53" t="s">
        <v>744</v>
      </c>
      <c r="C122" s="54" t="s">
        <v>768</v>
      </c>
      <c r="D122" s="52" t="s">
        <v>769</v>
      </c>
      <c r="E122" s="52"/>
      <c r="F122" s="52" t="s">
        <v>770</v>
      </c>
      <c r="G122" s="52" t="s">
        <v>769</v>
      </c>
    </row>
    <row r="123" spans="1:7" ht="93.6" x14ac:dyDescent="0.3">
      <c r="A123" s="52">
        <v>2</v>
      </c>
      <c r="B123" s="53" t="s">
        <v>744</v>
      </c>
      <c r="C123" s="54" t="s">
        <v>771</v>
      </c>
      <c r="D123" s="52" t="s">
        <v>696</v>
      </c>
      <c r="E123" s="52"/>
      <c r="F123" s="52" t="s">
        <v>770</v>
      </c>
      <c r="G123" s="52" t="s">
        <v>696</v>
      </c>
    </row>
    <row r="124" spans="1:7" ht="46.8" x14ac:dyDescent="0.3">
      <c r="A124" s="52">
        <v>3</v>
      </c>
      <c r="B124" s="53" t="s">
        <v>772</v>
      </c>
      <c r="C124" s="54" t="s">
        <v>773</v>
      </c>
      <c r="D124" s="52" t="s">
        <v>774</v>
      </c>
      <c r="E124" s="52"/>
      <c r="F124" s="52" t="s">
        <v>774</v>
      </c>
      <c r="G124" s="55" t="str">
        <f t="shared" si="3"/>
        <v>Điều 2</v>
      </c>
    </row>
    <row r="125" spans="1:7" ht="171.6" x14ac:dyDescent="0.3">
      <c r="A125" s="52">
        <v>3</v>
      </c>
      <c r="B125" s="53" t="s">
        <v>772</v>
      </c>
      <c r="C125" s="54" t="s">
        <v>775</v>
      </c>
      <c r="D125" s="52" t="s">
        <v>776</v>
      </c>
      <c r="E125" s="52" t="s">
        <v>777</v>
      </c>
      <c r="F125" s="52" t="s">
        <v>569</v>
      </c>
      <c r="G125" s="55" t="str">
        <f t="shared" si="3"/>
        <v xml:space="preserve"> Điều 3</v>
      </c>
    </row>
    <row r="126" spans="1:7" ht="140.4" x14ac:dyDescent="0.3">
      <c r="A126" s="52">
        <v>3</v>
      </c>
      <c r="B126" s="53" t="s">
        <v>772</v>
      </c>
      <c r="C126" s="54" t="s">
        <v>778</v>
      </c>
      <c r="D126" s="52" t="s">
        <v>480</v>
      </c>
      <c r="E126" s="52" t="s">
        <v>779</v>
      </c>
      <c r="F126" s="52" t="s">
        <v>780</v>
      </c>
      <c r="G126" s="55" t="str">
        <f t="shared" si="3"/>
        <v xml:space="preserve"> Điều 5</v>
      </c>
    </row>
    <row r="127" spans="1:7" ht="171.6" x14ac:dyDescent="0.3">
      <c r="A127" s="52">
        <v>3</v>
      </c>
      <c r="B127" s="53" t="s">
        <v>772</v>
      </c>
      <c r="C127" s="54" t="s">
        <v>781</v>
      </c>
      <c r="D127" s="52" t="s">
        <v>506</v>
      </c>
      <c r="E127" s="52" t="s">
        <v>782</v>
      </c>
      <c r="F127" s="52" t="s">
        <v>783</v>
      </c>
      <c r="G127" s="55" t="str">
        <f t="shared" si="3"/>
        <v xml:space="preserve"> Điều 9</v>
      </c>
    </row>
    <row r="128" spans="1:7" ht="93.6" x14ac:dyDescent="0.3">
      <c r="A128" s="52">
        <v>3</v>
      </c>
      <c r="B128" s="53" t="s">
        <v>772</v>
      </c>
      <c r="C128" s="54" t="s">
        <v>784</v>
      </c>
      <c r="D128" s="52" t="s">
        <v>785</v>
      </c>
      <c r="E128" s="52" t="s">
        <v>786</v>
      </c>
      <c r="F128" s="52" t="s">
        <v>787</v>
      </c>
      <c r="G128" s="55" t="str">
        <f t="shared" si="3"/>
        <v>Điều 11</v>
      </c>
    </row>
    <row r="129" spans="1:7" ht="109.2" x14ac:dyDescent="0.3">
      <c r="A129" s="52">
        <v>3</v>
      </c>
      <c r="B129" s="53" t="s">
        <v>772</v>
      </c>
      <c r="C129" s="54" t="s">
        <v>788</v>
      </c>
      <c r="D129" s="52" t="s">
        <v>789</v>
      </c>
      <c r="E129" s="52" t="s">
        <v>790</v>
      </c>
      <c r="F129" s="52" t="s">
        <v>791</v>
      </c>
      <c r="G129" s="55" t="str">
        <f t="shared" si="3"/>
        <v>Điều 18</v>
      </c>
    </row>
    <row r="130" spans="1:7" ht="109.2" x14ac:dyDescent="0.3">
      <c r="A130" s="52">
        <v>3</v>
      </c>
      <c r="B130" s="53" t="s">
        <v>772</v>
      </c>
      <c r="C130" s="54" t="s">
        <v>792</v>
      </c>
      <c r="D130" s="52" t="s">
        <v>793</v>
      </c>
      <c r="E130" s="52" t="s">
        <v>794</v>
      </c>
      <c r="F130" s="52" t="s">
        <v>795</v>
      </c>
      <c r="G130" s="55" t="str">
        <f t="shared" si="3"/>
        <v>Điều 20</v>
      </c>
    </row>
    <row r="131" spans="1:7" ht="78" x14ac:dyDescent="0.3">
      <c r="A131" s="52">
        <v>3</v>
      </c>
      <c r="B131" s="53" t="s">
        <v>772</v>
      </c>
      <c r="C131" s="54" t="s">
        <v>796</v>
      </c>
      <c r="D131" s="52" t="s">
        <v>663</v>
      </c>
      <c r="E131" s="52" t="s">
        <v>797</v>
      </c>
      <c r="F131" s="52" t="s">
        <v>798</v>
      </c>
      <c r="G131" s="55" t="str">
        <f t="shared" si="3"/>
        <v>Điều 24</v>
      </c>
    </row>
    <row r="132" spans="1:7" ht="46.8" x14ac:dyDescent="0.3">
      <c r="A132" s="52">
        <v>3</v>
      </c>
      <c r="B132" s="53" t="s">
        <v>772</v>
      </c>
      <c r="C132" s="54" t="s">
        <v>799</v>
      </c>
      <c r="D132" s="52" t="s">
        <v>800</v>
      </c>
      <c r="E132" s="52" t="s">
        <v>384</v>
      </c>
      <c r="F132" s="52" t="s">
        <v>801</v>
      </c>
      <c r="G132" s="55" t="str">
        <f t="shared" si="3"/>
        <v>Điều 31</v>
      </c>
    </row>
    <row r="133" spans="1:7" ht="124.8" x14ac:dyDescent="0.3">
      <c r="A133" s="52">
        <v>3</v>
      </c>
      <c r="B133" s="53" t="s">
        <v>772</v>
      </c>
      <c r="C133" s="54" t="s">
        <v>802</v>
      </c>
      <c r="D133" s="52" t="s">
        <v>766</v>
      </c>
      <c r="E133" s="52" t="s">
        <v>384</v>
      </c>
      <c r="F133" s="52" t="s">
        <v>803</v>
      </c>
      <c r="G133" s="55" t="str">
        <f t="shared" si="3"/>
        <v>Điều 41</v>
      </c>
    </row>
    <row r="134" spans="1:7" ht="62.4" x14ac:dyDescent="0.3">
      <c r="A134" s="52">
        <v>3</v>
      </c>
      <c r="B134" s="53" t="s">
        <v>772</v>
      </c>
      <c r="C134" s="54" t="s">
        <v>804</v>
      </c>
      <c r="D134" s="52" t="s">
        <v>805</v>
      </c>
      <c r="E134" s="52" t="s">
        <v>806</v>
      </c>
      <c r="F134" s="52" t="s">
        <v>807</v>
      </c>
      <c r="G134" s="55" t="str">
        <f t="shared" si="3"/>
        <v>Điều 41</v>
      </c>
    </row>
    <row r="135" spans="1:7" ht="109.2" x14ac:dyDescent="0.3">
      <c r="A135" s="52">
        <v>3</v>
      </c>
      <c r="B135" s="53" t="s">
        <v>772</v>
      </c>
      <c r="C135" s="54" t="s">
        <v>808</v>
      </c>
      <c r="D135" s="52" t="s">
        <v>809</v>
      </c>
      <c r="E135" s="52" t="s">
        <v>810</v>
      </c>
      <c r="F135" s="52" t="s">
        <v>770</v>
      </c>
      <c r="G135" s="52" t="s">
        <v>809</v>
      </c>
    </row>
    <row r="136" spans="1:7" ht="109.2" x14ac:dyDescent="0.3">
      <c r="A136" s="52">
        <v>3</v>
      </c>
      <c r="B136" s="53" t="s">
        <v>772</v>
      </c>
      <c r="C136" s="54" t="s">
        <v>811</v>
      </c>
      <c r="D136" s="52" t="s">
        <v>812</v>
      </c>
      <c r="E136" s="52" t="s">
        <v>813</v>
      </c>
      <c r="F136" s="52" t="s">
        <v>770</v>
      </c>
      <c r="G136" s="52" t="s">
        <v>812</v>
      </c>
    </row>
    <row r="137" spans="1:7" ht="93.6" x14ac:dyDescent="0.3">
      <c r="A137" s="52">
        <v>3</v>
      </c>
      <c r="B137" s="53" t="s">
        <v>772</v>
      </c>
      <c r="C137" s="54" t="s">
        <v>814</v>
      </c>
      <c r="D137" s="52" t="s">
        <v>506</v>
      </c>
      <c r="E137" s="52" t="s">
        <v>815</v>
      </c>
      <c r="F137" s="52" t="s">
        <v>816</v>
      </c>
      <c r="G137" s="55" t="str">
        <f t="shared" si="3"/>
        <v xml:space="preserve"> Điều 9</v>
      </c>
    </row>
    <row r="138" spans="1:7" ht="78" x14ac:dyDescent="0.3">
      <c r="A138" s="52">
        <v>3</v>
      </c>
      <c r="B138" s="53" t="s">
        <v>772</v>
      </c>
      <c r="C138" s="54" t="s">
        <v>817</v>
      </c>
      <c r="D138" s="52" t="s">
        <v>818</v>
      </c>
      <c r="E138" s="52" t="s">
        <v>819</v>
      </c>
      <c r="F138" s="52" t="s">
        <v>820</v>
      </c>
      <c r="G138" s="55" t="str">
        <f t="shared" si="3"/>
        <v>Điều 11</v>
      </c>
    </row>
    <row r="139" spans="1:7" ht="93.6" x14ac:dyDescent="0.3">
      <c r="A139" s="52">
        <v>3</v>
      </c>
      <c r="B139" s="53" t="s">
        <v>772</v>
      </c>
      <c r="C139" s="54" t="s">
        <v>821</v>
      </c>
      <c r="D139" s="52" t="s">
        <v>822</v>
      </c>
      <c r="E139" s="52" t="s">
        <v>823</v>
      </c>
      <c r="F139" s="52" t="s">
        <v>824</v>
      </c>
      <c r="G139" s="55" t="str">
        <f t="shared" si="3"/>
        <v>Điều 40</v>
      </c>
    </row>
    <row r="140" spans="1:7" ht="109.2" x14ac:dyDescent="0.3">
      <c r="A140" s="52">
        <v>3</v>
      </c>
      <c r="B140" s="53" t="s">
        <v>772</v>
      </c>
      <c r="C140" s="54" t="s">
        <v>825</v>
      </c>
      <c r="D140" s="52" t="s">
        <v>826</v>
      </c>
      <c r="E140" s="52" t="s">
        <v>384</v>
      </c>
      <c r="F140" s="52" t="s">
        <v>827</v>
      </c>
      <c r="G140" s="55" t="str">
        <f t="shared" si="3"/>
        <v>Điều 41</v>
      </c>
    </row>
    <row r="141" spans="1:7" ht="124.8" x14ac:dyDescent="0.3">
      <c r="A141" s="52">
        <v>3</v>
      </c>
      <c r="B141" s="53" t="s">
        <v>772</v>
      </c>
      <c r="C141" s="54" t="s">
        <v>828</v>
      </c>
      <c r="D141" s="52" t="s">
        <v>829</v>
      </c>
      <c r="E141" s="52" t="s">
        <v>819</v>
      </c>
      <c r="F141" s="52" t="s">
        <v>830</v>
      </c>
      <c r="G141" s="55" t="str">
        <f t="shared" si="3"/>
        <v>Điều 41</v>
      </c>
    </row>
    <row r="142" spans="1:7" ht="109.2" x14ac:dyDescent="0.3">
      <c r="A142" s="52">
        <v>3</v>
      </c>
      <c r="B142" s="53" t="s">
        <v>772</v>
      </c>
      <c r="C142" s="54" t="s">
        <v>831</v>
      </c>
      <c r="D142" s="52" t="s">
        <v>829</v>
      </c>
      <c r="E142" s="52" t="s">
        <v>819</v>
      </c>
      <c r="F142" s="52" t="s">
        <v>832</v>
      </c>
      <c r="G142" s="55" t="str">
        <f t="shared" si="3"/>
        <v>Điều 41</v>
      </c>
    </row>
    <row r="143" spans="1:7" ht="109.2" x14ac:dyDescent="0.3">
      <c r="A143" s="52">
        <v>3</v>
      </c>
      <c r="B143" s="53" t="s">
        <v>772</v>
      </c>
      <c r="C143" s="54" t="s">
        <v>833</v>
      </c>
      <c r="D143" s="52" t="s">
        <v>829</v>
      </c>
      <c r="E143" s="52" t="s">
        <v>834</v>
      </c>
      <c r="F143" s="52" t="s">
        <v>835</v>
      </c>
      <c r="G143" s="55" t="str">
        <f t="shared" si="3"/>
        <v>Điều 41</v>
      </c>
    </row>
    <row r="144" spans="1:7" ht="109.2" x14ac:dyDescent="0.3">
      <c r="A144" s="52">
        <v>3</v>
      </c>
      <c r="B144" s="53" t="s">
        <v>772</v>
      </c>
      <c r="C144" s="54" t="s">
        <v>836</v>
      </c>
      <c r="D144" s="52" t="s">
        <v>837</v>
      </c>
      <c r="E144" s="52"/>
      <c r="F144" s="52" t="s">
        <v>770</v>
      </c>
      <c r="G144" s="52" t="s">
        <v>837</v>
      </c>
    </row>
    <row r="145" spans="1:7" ht="46.8" x14ac:dyDescent="0.3">
      <c r="A145" s="52">
        <v>3</v>
      </c>
      <c r="B145" s="53" t="s">
        <v>772</v>
      </c>
      <c r="C145" s="54" t="s">
        <v>838</v>
      </c>
      <c r="D145" s="52" t="s">
        <v>839</v>
      </c>
      <c r="E145" s="52"/>
      <c r="F145" s="52" t="s">
        <v>770</v>
      </c>
      <c r="G145" s="52" t="s">
        <v>839</v>
      </c>
    </row>
    <row r="146" spans="1:7" ht="124.8" x14ac:dyDescent="0.3">
      <c r="A146" s="52">
        <v>4</v>
      </c>
      <c r="B146" s="53" t="s">
        <v>840</v>
      </c>
      <c r="C146" s="54" t="s">
        <v>841</v>
      </c>
      <c r="D146" s="52" t="s">
        <v>842</v>
      </c>
      <c r="E146" s="52" t="s">
        <v>843</v>
      </c>
      <c r="F146" s="52" t="s">
        <v>844</v>
      </c>
      <c r="G146" s="55" t="str">
        <f t="shared" si="3"/>
        <v>Điều 26</v>
      </c>
    </row>
    <row r="147" spans="1:7" ht="202.8" x14ac:dyDescent="0.3">
      <c r="A147" s="52">
        <v>4</v>
      </c>
      <c r="B147" s="53" t="s">
        <v>840</v>
      </c>
      <c r="C147" s="54" t="s">
        <v>845</v>
      </c>
      <c r="D147" s="52" t="s">
        <v>846</v>
      </c>
      <c r="E147" s="52" t="s">
        <v>384</v>
      </c>
      <c r="F147" s="52" t="s">
        <v>847</v>
      </c>
      <c r="G147" s="55" t="str">
        <f t="shared" si="3"/>
        <v>Điều 26</v>
      </c>
    </row>
    <row r="148" spans="1:7" ht="109.2" x14ac:dyDescent="0.3">
      <c r="A148" s="52">
        <v>4</v>
      </c>
      <c r="B148" s="53" t="s">
        <v>840</v>
      </c>
      <c r="C148" s="54" t="s">
        <v>848</v>
      </c>
      <c r="D148" s="52" t="s">
        <v>849</v>
      </c>
      <c r="E148" s="52"/>
      <c r="F148" s="52" t="s">
        <v>770</v>
      </c>
      <c r="G148" s="55" t="str">
        <f>RIGHT(D148,12)</f>
        <v>Phụ lục số 4</v>
      </c>
    </row>
    <row r="149" spans="1:7" ht="109.2" x14ac:dyDescent="0.3">
      <c r="A149" s="52">
        <v>4</v>
      </c>
      <c r="B149" s="53" t="s">
        <v>840</v>
      </c>
      <c r="C149" s="54" t="s">
        <v>850</v>
      </c>
      <c r="D149" s="52" t="s">
        <v>851</v>
      </c>
      <c r="E149" s="52"/>
      <c r="F149" s="52" t="s">
        <v>770</v>
      </c>
      <c r="G149" s="52" t="s">
        <v>851</v>
      </c>
    </row>
    <row r="150" spans="1:7" ht="46.8" x14ac:dyDescent="0.3">
      <c r="A150" s="52">
        <v>5</v>
      </c>
      <c r="B150" s="53" t="s">
        <v>852</v>
      </c>
      <c r="C150" s="54" t="s">
        <v>853</v>
      </c>
      <c r="D150" s="52" t="s">
        <v>854</v>
      </c>
      <c r="E150" s="52" t="s">
        <v>855</v>
      </c>
      <c r="F150" s="52" t="s">
        <v>522</v>
      </c>
      <c r="G150" s="52" t="s">
        <v>854</v>
      </c>
    </row>
    <row r="151" spans="1:7" ht="140.4" x14ac:dyDescent="0.3">
      <c r="A151" s="52">
        <v>5</v>
      </c>
      <c r="B151" s="53" t="s">
        <v>852</v>
      </c>
      <c r="C151" s="54" t="s">
        <v>856</v>
      </c>
      <c r="D151" s="52" t="s">
        <v>480</v>
      </c>
      <c r="E151" s="52" t="s">
        <v>514</v>
      </c>
      <c r="F151" s="52" t="s">
        <v>857</v>
      </c>
      <c r="G151" s="55" t="str">
        <f t="shared" si="3"/>
        <v xml:space="preserve"> Điều 5</v>
      </c>
    </row>
    <row r="152" spans="1:7" ht="109.2" x14ac:dyDescent="0.3">
      <c r="A152" s="52">
        <v>6</v>
      </c>
      <c r="B152" s="53" t="s">
        <v>858</v>
      </c>
      <c r="C152" s="54" t="s">
        <v>859</v>
      </c>
      <c r="D152" s="52" t="s">
        <v>712</v>
      </c>
      <c r="E152" s="52" t="s">
        <v>860</v>
      </c>
      <c r="F152" s="52"/>
      <c r="G152" s="55" t="str">
        <f t="shared" si="3"/>
        <v>Điều 8</v>
      </c>
    </row>
    <row r="153" spans="1:7" ht="140.4" x14ac:dyDescent="0.3">
      <c r="A153" s="52">
        <v>6</v>
      </c>
      <c r="B153" s="53" t="s">
        <v>858</v>
      </c>
      <c r="C153" s="54" t="s">
        <v>861</v>
      </c>
      <c r="D153" s="52" t="s">
        <v>717</v>
      </c>
      <c r="E153" s="52" t="s">
        <v>862</v>
      </c>
      <c r="F153" s="52"/>
      <c r="G153" s="55" t="str">
        <f t="shared" si="3"/>
        <v>Điều 9</v>
      </c>
    </row>
    <row r="154" spans="1:7" ht="93.6" x14ac:dyDescent="0.3">
      <c r="A154" s="52">
        <v>6</v>
      </c>
      <c r="B154" s="53" t="s">
        <v>858</v>
      </c>
      <c r="C154" s="54" t="s">
        <v>863</v>
      </c>
      <c r="D154" s="52" t="s">
        <v>864</v>
      </c>
      <c r="E154" s="52" t="s">
        <v>514</v>
      </c>
      <c r="F154" s="52"/>
      <c r="G154" s="55" t="str">
        <f t="shared" si="3"/>
        <v>Điều 18</v>
      </c>
    </row>
    <row r="155" spans="1:7" ht="171.6" x14ac:dyDescent="0.3">
      <c r="A155" s="52">
        <v>6</v>
      </c>
      <c r="B155" s="53" t="s">
        <v>858</v>
      </c>
      <c r="C155" s="54" t="s">
        <v>865</v>
      </c>
      <c r="D155" s="52" t="s">
        <v>673</v>
      </c>
      <c r="E155" s="52" t="s">
        <v>514</v>
      </c>
      <c r="F155" s="52" t="s">
        <v>764</v>
      </c>
      <c r="G155" s="55" t="str">
        <f t="shared" si="3"/>
        <v>Điều 40</v>
      </c>
    </row>
    <row r="156" spans="1:7" ht="187.2" x14ac:dyDescent="0.3">
      <c r="A156" s="52">
        <v>6</v>
      </c>
      <c r="B156" s="53" t="s">
        <v>858</v>
      </c>
      <c r="C156" s="54" t="s">
        <v>866</v>
      </c>
      <c r="D156" s="52" t="s">
        <v>867</v>
      </c>
      <c r="E156" s="52" t="s">
        <v>514</v>
      </c>
      <c r="F156" s="52" t="s">
        <v>767</v>
      </c>
      <c r="G156" s="55" t="str">
        <f t="shared" si="3"/>
        <v>Điều 41</v>
      </c>
    </row>
    <row r="157" spans="1:7" ht="296.39999999999998" x14ac:dyDescent="0.3">
      <c r="A157" s="52">
        <v>6</v>
      </c>
      <c r="B157" s="53" t="s">
        <v>858</v>
      </c>
      <c r="C157" s="54" t="s">
        <v>868</v>
      </c>
      <c r="D157" s="52" t="s">
        <v>869</v>
      </c>
      <c r="E157" s="52" t="s">
        <v>514</v>
      </c>
      <c r="F157" s="52" t="s">
        <v>870</v>
      </c>
      <c r="G157" s="55" t="str">
        <f t="shared" si="3"/>
        <v>Điều 40</v>
      </c>
    </row>
    <row r="158" spans="1:7" ht="202.8" x14ac:dyDescent="0.3">
      <c r="A158" s="52">
        <v>6</v>
      </c>
      <c r="B158" s="53" t="s">
        <v>858</v>
      </c>
      <c r="C158" s="54" t="s">
        <v>871</v>
      </c>
      <c r="D158" s="52" t="s">
        <v>583</v>
      </c>
      <c r="E158" s="52" t="s">
        <v>855</v>
      </c>
      <c r="F158" s="52" t="s">
        <v>525</v>
      </c>
      <c r="G158" s="55" t="str">
        <f>RIGHT(D158,5)</f>
        <v>chung</v>
      </c>
    </row>
    <row r="159" spans="1:7" ht="124.8" x14ac:dyDescent="0.3">
      <c r="A159" s="375">
        <v>1</v>
      </c>
      <c r="B159" s="376" t="s">
        <v>872</v>
      </c>
      <c r="C159" s="54" t="s">
        <v>873</v>
      </c>
      <c r="D159" s="52" t="s">
        <v>874</v>
      </c>
      <c r="E159" s="52" t="s">
        <v>514</v>
      </c>
      <c r="F159" s="52"/>
      <c r="G159" s="55" t="str">
        <f t="shared" ref="G159:G220" si="4">LEFT(D159,6)</f>
        <v>Điều 3</v>
      </c>
    </row>
    <row r="160" spans="1:7" ht="62.4" x14ac:dyDescent="0.3">
      <c r="A160" s="375"/>
      <c r="B160" s="376"/>
      <c r="C160" s="54" t="s">
        <v>875</v>
      </c>
      <c r="D160" s="52" t="s">
        <v>876</v>
      </c>
      <c r="E160" s="52" t="s">
        <v>514</v>
      </c>
      <c r="F160" s="52"/>
      <c r="G160" s="55" t="str">
        <f>LEFT(D160,7)</f>
        <v>Điều 17</v>
      </c>
    </row>
    <row r="161" spans="1:7" ht="46.8" x14ac:dyDescent="0.3">
      <c r="A161" s="52">
        <v>2</v>
      </c>
      <c r="B161" s="53" t="s">
        <v>877</v>
      </c>
      <c r="C161" s="54" t="s">
        <v>878</v>
      </c>
      <c r="D161" s="52"/>
      <c r="E161" s="52"/>
      <c r="F161" s="52"/>
      <c r="G161" s="55" t="str">
        <f t="shared" si="4"/>
        <v/>
      </c>
    </row>
    <row r="162" spans="1:7" ht="31.2" x14ac:dyDescent="0.3">
      <c r="A162" s="52">
        <v>3</v>
      </c>
      <c r="B162" s="53" t="s">
        <v>879</v>
      </c>
      <c r="C162" s="54" t="s">
        <v>880</v>
      </c>
      <c r="D162" s="52"/>
      <c r="E162" s="52"/>
      <c r="F162" s="52"/>
      <c r="G162" s="55" t="str">
        <f t="shared" si="4"/>
        <v/>
      </c>
    </row>
    <row r="163" spans="1:7" ht="46.8" x14ac:dyDescent="0.3">
      <c r="A163" s="375">
        <v>4</v>
      </c>
      <c r="B163" s="376" t="s">
        <v>881</v>
      </c>
      <c r="C163" s="54" t="s">
        <v>882</v>
      </c>
      <c r="D163" s="52" t="s">
        <v>883</v>
      </c>
      <c r="E163" s="52" t="s">
        <v>514</v>
      </c>
      <c r="F163" s="52"/>
      <c r="G163" s="55" t="str">
        <f t="shared" si="4"/>
        <v>Điều 2</v>
      </c>
    </row>
    <row r="164" spans="1:7" ht="46.8" x14ac:dyDescent="0.3">
      <c r="A164" s="375"/>
      <c r="B164" s="376"/>
      <c r="C164" s="54" t="s">
        <v>884</v>
      </c>
      <c r="D164" s="52" t="s">
        <v>885</v>
      </c>
      <c r="E164" s="52" t="s">
        <v>514</v>
      </c>
      <c r="F164" s="52"/>
      <c r="G164" s="55" t="str">
        <f t="shared" si="4"/>
        <v>Điều 4</v>
      </c>
    </row>
    <row r="165" spans="1:7" ht="46.8" x14ac:dyDescent="0.3">
      <c r="A165" s="375"/>
      <c r="B165" s="376"/>
      <c r="C165" s="54" t="s">
        <v>886</v>
      </c>
      <c r="D165" s="52" t="s">
        <v>887</v>
      </c>
      <c r="E165" s="52" t="s">
        <v>514</v>
      </c>
      <c r="F165" s="52"/>
      <c r="G165" s="55" t="str">
        <f t="shared" si="4"/>
        <v>Điều 5</v>
      </c>
    </row>
    <row r="166" spans="1:7" ht="187.2" x14ac:dyDescent="0.3">
      <c r="A166" s="375"/>
      <c r="B166" s="376"/>
      <c r="C166" s="54" t="s">
        <v>888</v>
      </c>
      <c r="D166" s="52" t="s">
        <v>889</v>
      </c>
      <c r="E166" s="52" t="s">
        <v>890</v>
      </c>
      <c r="F166" s="52"/>
      <c r="G166" s="55" t="str">
        <f t="shared" si="4"/>
        <v>Điều 9</v>
      </c>
    </row>
    <row r="167" spans="1:7" ht="78" x14ac:dyDescent="0.3">
      <c r="A167" s="375"/>
      <c r="B167" s="376"/>
      <c r="C167" s="54" t="s">
        <v>891</v>
      </c>
      <c r="D167" s="52" t="s">
        <v>892</v>
      </c>
      <c r="E167" s="52"/>
      <c r="F167" s="52"/>
      <c r="G167" s="55" t="str">
        <f>LEFT(D167,7)</f>
        <v>Điều 14</v>
      </c>
    </row>
    <row r="168" spans="1:7" ht="31.2" x14ac:dyDescent="0.3">
      <c r="A168" s="375"/>
      <c r="B168" s="376"/>
      <c r="C168" s="54" t="s">
        <v>893</v>
      </c>
      <c r="D168" s="52" t="s">
        <v>894</v>
      </c>
      <c r="E168" s="52" t="s">
        <v>514</v>
      </c>
      <c r="F168" s="52"/>
      <c r="G168" s="55" t="str">
        <f>LEFT(D168,7)</f>
        <v>Điều 45</v>
      </c>
    </row>
    <row r="169" spans="1:7" ht="62.4" x14ac:dyDescent="0.3">
      <c r="A169" s="375"/>
      <c r="B169" s="376"/>
      <c r="C169" s="54" t="s">
        <v>895</v>
      </c>
      <c r="D169" s="52" t="s">
        <v>896</v>
      </c>
      <c r="E169" s="52" t="s">
        <v>514</v>
      </c>
      <c r="F169" s="52"/>
      <c r="G169" s="52" t="s">
        <v>896</v>
      </c>
    </row>
    <row r="170" spans="1:7" ht="31.2" x14ac:dyDescent="0.3">
      <c r="A170" s="52">
        <v>5</v>
      </c>
      <c r="B170" s="53" t="s">
        <v>897</v>
      </c>
      <c r="C170" s="54" t="s">
        <v>880</v>
      </c>
      <c r="D170" s="52"/>
      <c r="E170" s="52"/>
      <c r="F170" s="52"/>
      <c r="G170" s="55" t="str">
        <f t="shared" si="4"/>
        <v/>
      </c>
    </row>
    <row r="171" spans="1:7" ht="156" x14ac:dyDescent="0.3">
      <c r="A171" s="375">
        <v>6</v>
      </c>
      <c r="B171" s="376" t="s">
        <v>898</v>
      </c>
      <c r="C171" s="54" t="s">
        <v>899</v>
      </c>
      <c r="D171" s="52" t="s">
        <v>900</v>
      </c>
      <c r="E171" s="52" t="s">
        <v>901</v>
      </c>
      <c r="F171" s="52"/>
      <c r="G171" s="55" t="str">
        <f>LEFT(D171,7)</f>
        <v>Điều 45</v>
      </c>
    </row>
    <row r="172" spans="1:7" ht="140.4" x14ac:dyDescent="0.3">
      <c r="A172" s="375"/>
      <c r="B172" s="376"/>
      <c r="C172" s="54" t="s">
        <v>902</v>
      </c>
      <c r="D172" s="52" t="s">
        <v>903</v>
      </c>
      <c r="E172" s="52" t="s">
        <v>901</v>
      </c>
      <c r="F172" s="50" t="s">
        <v>904</v>
      </c>
      <c r="G172" s="52" t="s">
        <v>903</v>
      </c>
    </row>
    <row r="173" spans="1:7" ht="187.2" x14ac:dyDescent="0.3">
      <c r="A173" s="52">
        <v>7</v>
      </c>
      <c r="B173" s="53" t="s">
        <v>905</v>
      </c>
      <c r="C173" s="54" t="s">
        <v>906</v>
      </c>
      <c r="D173" s="52" t="s">
        <v>907</v>
      </c>
      <c r="E173" s="52" t="s">
        <v>514</v>
      </c>
      <c r="F173" s="52"/>
      <c r="G173" s="55" t="str">
        <f t="shared" si="4"/>
        <v>Điều 3</v>
      </c>
    </row>
    <row r="174" spans="1:7" ht="24.75" customHeight="1" x14ac:dyDescent="0.3">
      <c r="A174" s="52">
        <v>8</v>
      </c>
      <c r="B174" s="53" t="s">
        <v>908</v>
      </c>
      <c r="C174" s="54"/>
      <c r="D174" s="52"/>
      <c r="E174" s="52"/>
      <c r="F174" s="52"/>
      <c r="G174" s="55" t="str">
        <f t="shared" si="4"/>
        <v/>
      </c>
    </row>
    <row r="175" spans="1:7" ht="42.75" customHeight="1" x14ac:dyDescent="0.3">
      <c r="A175" s="52">
        <v>9</v>
      </c>
      <c r="B175" s="53" t="s">
        <v>909</v>
      </c>
      <c r="C175" s="54" t="s">
        <v>878</v>
      </c>
      <c r="D175" s="52"/>
      <c r="E175" s="52"/>
      <c r="F175" s="52"/>
      <c r="G175" s="55" t="str">
        <f t="shared" si="4"/>
        <v/>
      </c>
    </row>
    <row r="176" spans="1:7" ht="49.5" customHeight="1" x14ac:dyDescent="0.3">
      <c r="A176" s="52">
        <v>10</v>
      </c>
      <c r="B176" s="53" t="s">
        <v>910</v>
      </c>
      <c r="C176" s="54" t="s">
        <v>878</v>
      </c>
      <c r="D176" s="52"/>
      <c r="E176" s="52"/>
      <c r="F176" s="52"/>
      <c r="G176" s="55" t="str">
        <f t="shared" si="4"/>
        <v/>
      </c>
    </row>
    <row r="177" spans="1:7" ht="93.6" x14ac:dyDescent="0.3">
      <c r="A177" s="375">
        <v>11</v>
      </c>
      <c r="B177" s="376" t="s">
        <v>911</v>
      </c>
      <c r="C177" s="54" t="s">
        <v>912</v>
      </c>
      <c r="D177" s="52" t="s">
        <v>913</v>
      </c>
      <c r="E177" s="52" t="s">
        <v>914</v>
      </c>
      <c r="F177" s="52"/>
      <c r="G177" s="55" t="str">
        <f t="shared" si="4"/>
        <v>Điều 9</v>
      </c>
    </row>
    <row r="178" spans="1:7" ht="93.6" x14ac:dyDescent="0.3">
      <c r="A178" s="375"/>
      <c r="B178" s="376"/>
      <c r="C178" s="54" t="s">
        <v>915</v>
      </c>
      <c r="D178" s="52" t="s">
        <v>916</v>
      </c>
      <c r="E178" s="52" t="s">
        <v>514</v>
      </c>
      <c r="F178" s="52"/>
      <c r="G178" s="55" t="str">
        <f>LEFT(D178,7)</f>
        <v>Điều 14</v>
      </c>
    </row>
    <row r="179" spans="1:7" ht="93.6" x14ac:dyDescent="0.3">
      <c r="A179" s="375"/>
      <c r="B179" s="376"/>
      <c r="C179" s="54" t="s">
        <v>917</v>
      </c>
      <c r="D179" s="52" t="s">
        <v>918</v>
      </c>
      <c r="E179" s="52" t="s">
        <v>514</v>
      </c>
      <c r="F179" s="52"/>
      <c r="G179" s="55" t="str">
        <f>LEFT(D179,7)</f>
        <v>Điều 15</v>
      </c>
    </row>
    <row r="180" spans="1:7" ht="156" x14ac:dyDescent="0.3">
      <c r="A180" s="375"/>
      <c r="B180" s="376"/>
      <c r="C180" s="54" t="s">
        <v>919</v>
      </c>
      <c r="D180" s="52" t="s">
        <v>491</v>
      </c>
      <c r="E180" s="52" t="s">
        <v>492</v>
      </c>
      <c r="F180" s="52"/>
      <c r="G180" s="55" t="str">
        <f>LEFT(D180,7)</f>
        <v>Điều 17</v>
      </c>
    </row>
    <row r="181" spans="1:7" ht="124.8" x14ac:dyDescent="0.3">
      <c r="A181" s="375"/>
      <c r="B181" s="376"/>
      <c r="C181" s="54" t="s">
        <v>920</v>
      </c>
      <c r="D181" s="52" t="s">
        <v>921</v>
      </c>
      <c r="E181" s="52" t="s">
        <v>922</v>
      </c>
      <c r="F181" s="52"/>
      <c r="G181" s="52" t="s">
        <v>921</v>
      </c>
    </row>
    <row r="182" spans="1:7" ht="46.8" x14ac:dyDescent="0.3">
      <c r="A182" s="375">
        <v>12</v>
      </c>
      <c r="B182" s="376" t="s">
        <v>923</v>
      </c>
      <c r="C182" s="54" t="s">
        <v>924</v>
      </c>
      <c r="D182" s="52" t="s">
        <v>925</v>
      </c>
      <c r="E182" s="52" t="s">
        <v>514</v>
      </c>
      <c r="F182" s="52"/>
      <c r="G182" s="52" t="s">
        <v>925</v>
      </c>
    </row>
    <row r="183" spans="1:7" ht="62.4" x14ac:dyDescent="0.3">
      <c r="A183" s="375"/>
      <c r="B183" s="376"/>
      <c r="C183" s="54" t="s">
        <v>926</v>
      </c>
      <c r="D183" s="52" t="s">
        <v>921</v>
      </c>
      <c r="E183" s="52" t="s">
        <v>514</v>
      </c>
      <c r="F183" s="52"/>
      <c r="G183" s="52" t="s">
        <v>921</v>
      </c>
    </row>
    <row r="184" spans="1:7" ht="38.25" customHeight="1" x14ac:dyDescent="0.3">
      <c r="A184" s="52">
        <v>13</v>
      </c>
      <c r="B184" s="53" t="s">
        <v>927</v>
      </c>
      <c r="C184" s="54" t="s">
        <v>878</v>
      </c>
      <c r="D184" s="52"/>
      <c r="E184" s="52"/>
      <c r="F184" s="52"/>
      <c r="G184" s="55" t="str">
        <f t="shared" si="4"/>
        <v/>
      </c>
    </row>
    <row r="185" spans="1:7" ht="38.25" customHeight="1" x14ac:dyDescent="0.3">
      <c r="A185" s="52">
        <v>14</v>
      </c>
      <c r="B185" s="53" t="s">
        <v>928</v>
      </c>
      <c r="C185" s="54" t="s">
        <v>878</v>
      </c>
      <c r="D185" s="52"/>
      <c r="E185" s="52"/>
      <c r="F185" s="52"/>
      <c r="G185" s="55" t="str">
        <f t="shared" si="4"/>
        <v/>
      </c>
    </row>
    <row r="186" spans="1:7" ht="38.25" customHeight="1" x14ac:dyDescent="0.3">
      <c r="A186" s="52">
        <v>15</v>
      </c>
      <c r="B186" s="53" t="s">
        <v>929</v>
      </c>
      <c r="C186" s="54" t="s">
        <v>878</v>
      </c>
      <c r="D186" s="52"/>
      <c r="E186" s="52"/>
      <c r="F186" s="52"/>
      <c r="G186" s="55" t="str">
        <f t="shared" si="4"/>
        <v/>
      </c>
    </row>
    <row r="187" spans="1:7" ht="38.25" customHeight="1" x14ac:dyDescent="0.3">
      <c r="A187" s="52">
        <v>16</v>
      </c>
      <c r="B187" s="53" t="s">
        <v>930</v>
      </c>
      <c r="C187" s="54" t="s">
        <v>878</v>
      </c>
      <c r="D187" s="52"/>
      <c r="E187" s="52"/>
      <c r="F187" s="52"/>
      <c r="G187" s="55" t="str">
        <f t="shared" si="4"/>
        <v/>
      </c>
    </row>
    <row r="188" spans="1:7" ht="38.25" customHeight="1" x14ac:dyDescent="0.3">
      <c r="A188" s="52">
        <v>17</v>
      </c>
      <c r="B188" s="53" t="s">
        <v>931</v>
      </c>
      <c r="C188" s="54" t="s">
        <v>878</v>
      </c>
      <c r="D188" s="52"/>
      <c r="E188" s="52"/>
      <c r="F188" s="52"/>
      <c r="G188" s="55" t="str">
        <f t="shared" si="4"/>
        <v/>
      </c>
    </row>
    <row r="189" spans="1:7" ht="78" x14ac:dyDescent="0.3">
      <c r="A189" s="375">
        <v>18</v>
      </c>
      <c r="B189" s="376" t="s">
        <v>932</v>
      </c>
      <c r="C189" s="54" t="s">
        <v>933</v>
      </c>
      <c r="D189" s="52" t="s">
        <v>934</v>
      </c>
      <c r="E189" s="52" t="s">
        <v>935</v>
      </c>
      <c r="F189" s="52" t="s">
        <v>936</v>
      </c>
      <c r="G189" s="55" t="str">
        <f t="shared" si="4"/>
        <v>Điều 2</v>
      </c>
    </row>
    <row r="190" spans="1:7" ht="124.8" x14ac:dyDescent="0.3">
      <c r="A190" s="375"/>
      <c r="B190" s="376"/>
      <c r="C190" s="54" t="s">
        <v>937</v>
      </c>
      <c r="D190" s="52" t="s">
        <v>938</v>
      </c>
      <c r="E190" s="52" t="s">
        <v>935</v>
      </c>
      <c r="F190" s="52"/>
      <c r="G190" s="55" t="str">
        <f>LEFT(D190,7)</f>
        <v>Điều 16</v>
      </c>
    </row>
    <row r="191" spans="1:7" ht="93.6" x14ac:dyDescent="0.3">
      <c r="A191" s="375"/>
      <c r="B191" s="376"/>
      <c r="C191" s="54" t="s">
        <v>939</v>
      </c>
      <c r="D191" s="52" t="s">
        <v>940</v>
      </c>
      <c r="E191" s="52" t="s">
        <v>514</v>
      </c>
      <c r="F191" s="52"/>
      <c r="G191" s="55" t="str">
        <f>LEFT(D191,7)</f>
        <v>Điều 18</v>
      </c>
    </row>
    <row r="192" spans="1:7" ht="140.4" x14ac:dyDescent="0.3">
      <c r="A192" s="375"/>
      <c r="B192" s="376"/>
      <c r="C192" s="54" t="s">
        <v>941</v>
      </c>
      <c r="D192" s="52" t="s">
        <v>896</v>
      </c>
      <c r="E192" s="52" t="s">
        <v>514</v>
      </c>
      <c r="F192" s="52" t="s">
        <v>942</v>
      </c>
      <c r="G192" s="52" t="s">
        <v>896</v>
      </c>
    </row>
    <row r="193" spans="1:7" ht="124.8" x14ac:dyDescent="0.3">
      <c r="A193" s="375"/>
      <c r="B193" s="376"/>
      <c r="C193" s="54" t="s">
        <v>943</v>
      </c>
      <c r="D193" s="52" t="s">
        <v>944</v>
      </c>
      <c r="E193" s="52" t="s">
        <v>514</v>
      </c>
      <c r="F193" s="52" t="s">
        <v>942</v>
      </c>
      <c r="G193" s="52" t="s">
        <v>944</v>
      </c>
    </row>
    <row r="194" spans="1:7" ht="37.5" customHeight="1" x14ac:dyDescent="0.3">
      <c r="A194" s="52">
        <v>19</v>
      </c>
      <c r="B194" s="53" t="s">
        <v>945</v>
      </c>
      <c r="C194" s="54" t="s">
        <v>878</v>
      </c>
      <c r="D194" s="52"/>
      <c r="E194" s="52"/>
      <c r="F194" s="52"/>
      <c r="G194" s="55" t="str">
        <f t="shared" si="4"/>
        <v/>
      </c>
    </row>
    <row r="195" spans="1:7" ht="37.5" customHeight="1" x14ac:dyDescent="0.3">
      <c r="A195" s="52">
        <v>20</v>
      </c>
      <c r="B195" s="53" t="s">
        <v>946</v>
      </c>
      <c r="C195" s="54" t="s">
        <v>878</v>
      </c>
      <c r="D195" s="52"/>
      <c r="E195" s="52"/>
      <c r="F195" s="52"/>
      <c r="G195" s="55" t="str">
        <f t="shared" si="4"/>
        <v/>
      </c>
    </row>
    <row r="196" spans="1:7" ht="46.8" x14ac:dyDescent="0.3">
      <c r="A196" s="375">
        <v>21</v>
      </c>
      <c r="B196" s="376" t="s">
        <v>947</v>
      </c>
      <c r="C196" s="54" t="s">
        <v>948</v>
      </c>
      <c r="D196" s="52" t="s">
        <v>921</v>
      </c>
      <c r="E196" s="52" t="s">
        <v>514</v>
      </c>
      <c r="F196" s="52" t="s">
        <v>942</v>
      </c>
      <c r="G196" s="52" t="s">
        <v>921</v>
      </c>
    </row>
    <row r="197" spans="1:7" ht="109.2" x14ac:dyDescent="0.3">
      <c r="A197" s="375"/>
      <c r="B197" s="376"/>
      <c r="C197" s="54" t="s">
        <v>949</v>
      </c>
      <c r="D197" s="52" t="s">
        <v>921</v>
      </c>
      <c r="E197" s="52" t="s">
        <v>514</v>
      </c>
      <c r="F197" s="52" t="s">
        <v>942</v>
      </c>
      <c r="G197" s="52" t="s">
        <v>921</v>
      </c>
    </row>
    <row r="198" spans="1:7" x14ac:dyDescent="0.3">
      <c r="A198" s="52">
        <v>22</v>
      </c>
      <c r="B198" s="53" t="s">
        <v>950</v>
      </c>
      <c r="C198" s="54"/>
      <c r="D198" s="52"/>
      <c r="E198" s="52"/>
      <c r="F198" s="52"/>
      <c r="G198" s="55" t="str">
        <f t="shared" si="4"/>
        <v/>
      </c>
    </row>
    <row r="199" spans="1:7" ht="34.5" customHeight="1" x14ac:dyDescent="0.3">
      <c r="A199" s="52">
        <v>23</v>
      </c>
      <c r="B199" s="53" t="s">
        <v>951</v>
      </c>
      <c r="C199" s="54" t="s">
        <v>878</v>
      </c>
      <c r="D199" s="52"/>
      <c r="E199" s="52"/>
      <c r="F199" s="52"/>
      <c r="G199" s="55" t="str">
        <f t="shared" si="4"/>
        <v/>
      </c>
    </row>
    <row r="200" spans="1:7" ht="140.4" x14ac:dyDescent="0.3">
      <c r="A200" s="375">
        <v>24</v>
      </c>
      <c r="B200" s="376" t="s">
        <v>952</v>
      </c>
      <c r="C200" s="54" t="s">
        <v>953</v>
      </c>
      <c r="D200" s="52" t="s">
        <v>954</v>
      </c>
      <c r="E200" s="52"/>
      <c r="F200" s="52" t="s">
        <v>597</v>
      </c>
      <c r="G200" s="52" t="s">
        <v>954</v>
      </c>
    </row>
    <row r="201" spans="1:7" ht="62.4" x14ac:dyDescent="0.3">
      <c r="A201" s="375"/>
      <c r="B201" s="376"/>
      <c r="C201" s="54" t="s">
        <v>955</v>
      </c>
      <c r="D201" s="52" t="s">
        <v>956</v>
      </c>
      <c r="E201" s="52" t="s">
        <v>514</v>
      </c>
      <c r="F201" s="52"/>
      <c r="G201" s="55" t="str">
        <f>LEFT(D201,7)</f>
        <v>Điều 11</v>
      </c>
    </row>
    <row r="202" spans="1:7" ht="46.8" x14ac:dyDescent="0.3">
      <c r="A202" s="375"/>
      <c r="B202" s="376"/>
      <c r="C202" s="54" t="s">
        <v>957</v>
      </c>
      <c r="D202" s="52" t="s">
        <v>958</v>
      </c>
      <c r="E202" s="52" t="s">
        <v>514</v>
      </c>
      <c r="F202" s="52" t="s">
        <v>597</v>
      </c>
      <c r="G202" s="55" t="str">
        <f>RIGHT(D202,7)</f>
        <v>Điều 16</v>
      </c>
    </row>
    <row r="203" spans="1:7" ht="93.6" x14ac:dyDescent="0.3">
      <c r="A203" s="375"/>
      <c r="B203" s="376"/>
      <c r="C203" s="54" t="s">
        <v>959</v>
      </c>
      <c r="D203" s="52" t="s">
        <v>960</v>
      </c>
      <c r="E203" s="52" t="s">
        <v>514</v>
      </c>
      <c r="F203" s="52" t="s">
        <v>597</v>
      </c>
      <c r="G203" s="52" t="s">
        <v>960</v>
      </c>
    </row>
    <row r="204" spans="1:7" ht="93.6" x14ac:dyDescent="0.3">
      <c r="A204" s="375"/>
      <c r="B204" s="376"/>
      <c r="C204" s="54" t="s">
        <v>961</v>
      </c>
      <c r="D204" s="52" t="s">
        <v>894</v>
      </c>
      <c r="E204" s="52" t="s">
        <v>901</v>
      </c>
      <c r="F204" s="52"/>
      <c r="G204" s="55" t="str">
        <f>LEFT(D204,7)</f>
        <v>Điều 45</v>
      </c>
    </row>
    <row r="205" spans="1:7" ht="62.4" x14ac:dyDescent="0.3">
      <c r="A205" s="375"/>
      <c r="B205" s="376"/>
      <c r="C205" s="54" t="s">
        <v>962</v>
      </c>
      <c r="D205" s="52" t="s">
        <v>921</v>
      </c>
      <c r="E205" s="52" t="s">
        <v>514</v>
      </c>
      <c r="F205" s="52"/>
      <c r="G205" s="52" t="s">
        <v>921</v>
      </c>
    </row>
    <row r="206" spans="1:7" ht="78" x14ac:dyDescent="0.3">
      <c r="A206" s="52"/>
      <c r="B206" s="53"/>
      <c r="C206" s="54" t="s">
        <v>963</v>
      </c>
      <c r="D206" s="52" t="s">
        <v>921</v>
      </c>
      <c r="E206" s="52" t="s">
        <v>964</v>
      </c>
      <c r="F206" s="52"/>
      <c r="G206" s="52" t="s">
        <v>921</v>
      </c>
    </row>
    <row r="207" spans="1:7" x14ac:dyDescent="0.3">
      <c r="A207" s="52">
        <v>25</v>
      </c>
      <c r="B207" s="53" t="s">
        <v>965</v>
      </c>
      <c r="C207" s="54" t="s">
        <v>878</v>
      </c>
      <c r="D207" s="52"/>
      <c r="E207" s="52"/>
      <c r="F207" s="52"/>
      <c r="G207" s="55" t="str">
        <f t="shared" si="4"/>
        <v/>
      </c>
    </row>
    <row r="208" spans="1:7" ht="46.8" x14ac:dyDescent="0.3">
      <c r="A208" s="52">
        <v>26</v>
      </c>
      <c r="B208" s="53" t="s">
        <v>966</v>
      </c>
      <c r="C208" s="54" t="s">
        <v>878</v>
      </c>
      <c r="D208" s="52"/>
      <c r="E208" s="52"/>
      <c r="F208" s="52"/>
      <c r="G208" s="55" t="str">
        <f t="shared" si="4"/>
        <v/>
      </c>
    </row>
    <row r="209" spans="1:7" ht="39" customHeight="1" x14ac:dyDescent="0.3">
      <c r="A209" s="52">
        <v>27</v>
      </c>
      <c r="B209" s="53" t="s">
        <v>967</v>
      </c>
      <c r="C209" s="54" t="s">
        <v>878</v>
      </c>
      <c r="D209" s="52"/>
      <c r="E209" s="52"/>
      <c r="F209" s="52"/>
      <c r="G209" s="55" t="str">
        <f t="shared" si="4"/>
        <v/>
      </c>
    </row>
    <row r="210" spans="1:7" ht="93.6" x14ac:dyDescent="0.3">
      <c r="A210" s="52">
        <v>28</v>
      </c>
      <c r="B210" s="53" t="s">
        <v>968</v>
      </c>
      <c r="C210" s="54" t="s">
        <v>969</v>
      </c>
      <c r="D210" s="52" t="s">
        <v>913</v>
      </c>
      <c r="E210" s="52" t="s">
        <v>914</v>
      </c>
      <c r="F210" s="52"/>
      <c r="G210" s="55" t="str">
        <f t="shared" si="4"/>
        <v>Điều 9</v>
      </c>
    </row>
    <row r="211" spans="1:7" ht="187.2" x14ac:dyDescent="0.3">
      <c r="A211" s="52"/>
      <c r="B211" s="53"/>
      <c r="C211" s="54" t="s">
        <v>970</v>
      </c>
      <c r="D211" s="52" t="s">
        <v>491</v>
      </c>
      <c r="E211" s="52" t="s">
        <v>971</v>
      </c>
      <c r="F211" s="52"/>
      <c r="G211" s="55" t="str">
        <f>LEFT(D211,7)</f>
        <v>Điều 17</v>
      </c>
    </row>
    <row r="212" spans="1:7" x14ac:dyDescent="0.3">
      <c r="A212" s="52">
        <v>29</v>
      </c>
      <c r="B212" s="53" t="s">
        <v>972</v>
      </c>
      <c r="C212" s="54"/>
      <c r="D212" s="52"/>
      <c r="E212" s="52"/>
      <c r="F212" s="52"/>
      <c r="G212" s="55" t="str">
        <f t="shared" si="4"/>
        <v/>
      </c>
    </row>
    <row r="213" spans="1:7" ht="78" x14ac:dyDescent="0.3">
      <c r="A213" s="375">
        <v>30</v>
      </c>
      <c r="B213" s="376" t="s">
        <v>973</v>
      </c>
      <c r="C213" s="54" t="s">
        <v>974</v>
      </c>
      <c r="D213" s="52" t="s">
        <v>975</v>
      </c>
      <c r="E213" s="52" t="s">
        <v>935</v>
      </c>
      <c r="F213" s="52" t="s">
        <v>936</v>
      </c>
      <c r="G213" s="55" t="str">
        <f t="shared" si="4"/>
        <v>Điều 2</v>
      </c>
    </row>
    <row r="214" spans="1:7" ht="124.8" x14ac:dyDescent="0.3">
      <c r="A214" s="375"/>
      <c r="B214" s="376"/>
      <c r="C214" s="54" t="s">
        <v>976</v>
      </c>
      <c r="D214" s="52" t="s">
        <v>977</v>
      </c>
      <c r="E214" s="52" t="s">
        <v>514</v>
      </c>
      <c r="F214" s="52" t="s">
        <v>942</v>
      </c>
      <c r="G214" s="55" t="str">
        <f>LEFT(D214,7)</f>
        <v>Điều 16</v>
      </c>
    </row>
    <row r="215" spans="1:7" ht="171.6" x14ac:dyDescent="0.3">
      <c r="A215" s="375"/>
      <c r="B215" s="376"/>
      <c r="C215" s="54" t="s">
        <v>978</v>
      </c>
      <c r="D215" s="52" t="s">
        <v>979</v>
      </c>
      <c r="E215" s="52" t="s">
        <v>980</v>
      </c>
      <c r="F215" s="52"/>
      <c r="G215" s="55" t="str">
        <f>LEFT(D215,7)</f>
        <v>Điều 41</v>
      </c>
    </row>
    <row r="216" spans="1:7" x14ac:dyDescent="0.3">
      <c r="A216" s="52">
        <v>31</v>
      </c>
      <c r="B216" s="53" t="s">
        <v>981</v>
      </c>
      <c r="C216" s="54"/>
      <c r="D216" s="52"/>
      <c r="E216" s="52"/>
      <c r="F216" s="52"/>
      <c r="G216" s="55" t="str">
        <f t="shared" si="4"/>
        <v/>
      </c>
    </row>
    <row r="217" spans="1:7" ht="51.75" customHeight="1" x14ac:dyDescent="0.3">
      <c r="A217" s="52">
        <v>32</v>
      </c>
      <c r="B217" s="53" t="s">
        <v>982</v>
      </c>
      <c r="C217" s="54" t="s">
        <v>878</v>
      </c>
      <c r="D217" s="52"/>
      <c r="E217" s="52"/>
      <c r="F217" s="52"/>
      <c r="G217" s="55" t="str">
        <f t="shared" si="4"/>
        <v/>
      </c>
    </row>
    <row r="218" spans="1:7" ht="31.2" x14ac:dyDescent="0.3">
      <c r="A218" s="375">
        <v>33</v>
      </c>
      <c r="B218" s="376" t="s">
        <v>983</v>
      </c>
      <c r="C218" s="54" t="s">
        <v>984</v>
      </c>
      <c r="D218" s="52" t="s">
        <v>985</v>
      </c>
      <c r="E218" s="52" t="s">
        <v>514</v>
      </c>
      <c r="F218" s="52"/>
      <c r="G218" s="55" t="str">
        <f>RIGHT(D218,6)</f>
        <v>Điều 3</v>
      </c>
    </row>
    <row r="219" spans="1:7" ht="46.8" x14ac:dyDescent="0.3">
      <c r="A219" s="375"/>
      <c r="B219" s="376"/>
      <c r="C219" s="54" t="s">
        <v>986</v>
      </c>
      <c r="D219" s="52" t="s">
        <v>482</v>
      </c>
      <c r="E219" s="52" t="s">
        <v>987</v>
      </c>
      <c r="F219" s="52"/>
      <c r="G219" s="55" t="str">
        <f t="shared" si="4"/>
        <v>Điều 5</v>
      </c>
    </row>
    <row r="220" spans="1:7" x14ac:dyDescent="0.3">
      <c r="A220" s="375"/>
      <c r="B220" s="376"/>
      <c r="C220" s="54"/>
      <c r="D220" s="52"/>
      <c r="E220" s="52"/>
      <c r="F220" s="52"/>
      <c r="G220" s="55" t="str">
        <f t="shared" si="4"/>
        <v/>
      </c>
    </row>
    <row r="221" spans="1:7" ht="46.8" x14ac:dyDescent="0.3">
      <c r="A221" s="375">
        <v>34</v>
      </c>
      <c r="B221" s="376" t="s">
        <v>988</v>
      </c>
      <c r="C221" s="54" t="s">
        <v>989</v>
      </c>
      <c r="D221" s="52" t="s">
        <v>990</v>
      </c>
      <c r="E221" s="52" t="s">
        <v>514</v>
      </c>
      <c r="F221" s="52"/>
      <c r="G221" s="55" t="str">
        <f>RIGHT(D221,7)</f>
        <v>Điều 38</v>
      </c>
    </row>
    <row r="222" spans="1:7" ht="109.2" x14ac:dyDescent="0.3">
      <c r="A222" s="375"/>
      <c r="B222" s="376"/>
      <c r="C222" s="54" t="s">
        <v>991</v>
      </c>
      <c r="D222" s="52" t="s">
        <v>992</v>
      </c>
      <c r="E222" s="52" t="s">
        <v>514</v>
      </c>
      <c r="F222" s="52"/>
      <c r="G222" s="55" t="str">
        <f>RIGHT(D222,7)</f>
        <v>Điều 45</v>
      </c>
    </row>
    <row r="223" spans="1:7" ht="187.2" x14ac:dyDescent="0.3">
      <c r="A223" s="375"/>
      <c r="B223" s="376"/>
      <c r="C223" s="54" t="s">
        <v>993</v>
      </c>
      <c r="D223" s="52" t="s">
        <v>994</v>
      </c>
      <c r="E223" s="52" t="s">
        <v>514</v>
      </c>
      <c r="F223" s="52" t="s">
        <v>942</v>
      </c>
      <c r="G223" s="52" t="s">
        <v>994</v>
      </c>
    </row>
    <row r="224" spans="1:7" ht="78" x14ac:dyDescent="0.3">
      <c r="A224" s="375">
        <v>35</v>
      </c>
      <c r="B224" s="376" t="s">
        <v>995</v>
      </c>
      <c r="C224" s="54" t="s">
        <v>996</v>
      </c>
      <c r="D224" s="52" t="s">
        <v>997</v>
      </c>
      <c r="E224" s="52" t="s">
        <v>514</v>
      </c>
      <c r="F224" s="52"/>
      <c r="G224" s="55" t="str">
        <f>RIGHT(D224,7)</f>
        <v xml:space="preserve"> Điều 8</v>
      </c>
    </row>
    <row r="225" spans="1:7" ht="31.2" x14ac:dyDescent="0.3">
      <c r="A225" s="375"/>
      <c r="B225" s="376"/>
      <c r="C225" s="54" t="s">
        <v>998</v>
      </c>
      <c r="D225" s="52" t="s">
        <v>999</v>
      </c>
      <c r="E225" s="52" t="s">
        <v>514</v>
      </c>
      <c r="F225" s="52"/>
      <c r="G225" s="55" t="str">
        <f>RIGHT(D225,6)</f>
        <v>Điều 8</v>
      </c>
    </row>
    <row r="226" spans="1:7" ht="218.4" x14ac:dyDescent="0.3">
      <c r="A226" s="375"/>
      <c r="B226" s="376"/>
      <c r="C226" s="54" t="s">
        <v>1000</v>
      </c>
      <c r="D226" s="52" t="s">
        <v>1001</v>
      </c>
      <c r="E226" s="52" t="s">
        <v>514</v>
      </c>
      <c r="F226" s="52" t="s">
        <v>1002</v>
      </c>
      <c r="G226" s="55" t="str">
        <f>RIGHT(D226,7)</f>
        <v>Điều 10</v>
      </c>
    </row>
    <row r="227" spans="1:7" ht="187.2" x14ac:dyDescent="0.3">
      <c r="A227" s="375"/>
      <c r="B227" s="376"/>
      <c r="C227" s="54" t="s">
        <v>1003</v>
      </c>
      <c r="D227" s="52" t="s">
        <v>1004</v>
      </c>
      <c r="E227" s="52" t="s">
        <v>987</v>
      </c>
      <c r="F227" s="52"/>
      <c r="G227" s="55" t="str">
        <f>RIGHT(D227,7)</f>
        <v>Điều 10</v>
      </c>
    </row>
    <row r="228" spans="1:7" ht="46.8" x14ac:dyDescent="0.3">
      <c r="A228" s="375"/>
      <c r="B228" s="376"/>
      <c r="C228" s="54" t="s">
        <v>1005</v>
      </c>
      <c r="D228" s="52" t="s">
        <v>1006</v>
      </c>
      <c r="E228" s="52" t="s">
        <v>514</v>
      </c>
      <c r="F228" s="52"/>
      <c r="G228" s="55" t="str">
        <f>RIGHT(D228,7)</f>
        <v>Điều 13</v>
      </c>
    </row>
    <row r="229" spans="1:7" ht="62.4" x14ac:dyDescent="0.3">
      <c r="A229" s="375"/>
      <c r="B229" s="376"/>
      <c r="C229" s="54" t="s">
        <v>1007</v>
      </c>
      <c r="D229" s="52" t="s">
        <v>1008</v>
      </c>
      <c r="E229" s="52" t="s">
        <v>1009</v>
      </c>
      <c r="F229" s="52"/>
      <c r="G229" s="55" t="str">
        <f>RIGHT(D229,7)</f>
        <v>Điều 14</v>
      </c>
    </row>
    <row r="230" spans="1:7" ht="156" x14ac:dyDescent="0.3">
      <c r="A230" s="52">
        <v>36</v>
      </c>
      <c r="B230" s="53" t="s">
        <v>1010</v>
      </c>
      <c r="C230" s="54" t="s">
        <v>1011</v>
      </c>
      <c r="D230" s="52" t="s">
        <v>913</v>
      </c>
      <c r="E230" s="52" t="s">
        <v>914</v>
      </c>
      <c r="F230" s="52"/>
      <c r="G230" s="55" t="str">
        <f>LEFT(D230,6)</f>
        <v>Điều 9</v>
      </c>
    </row>
    <row r="231" spans="1:7" ht="358.8" x14ac:dyDescent="0.3">
      <c r="A231" s="52"/>
      <c r="B231" s="53"/>
      <c r="C231" s="54" t="s">
        <v>1012</v>
      </c>
      <c r="D231" s="52" t="s">
        <v>491</v>
      </c>
      <c r="E231" s="52" t="s">
        <v>1013</v>
      </c>
      <c r="F231" s="52"/>
      <c r="G231" s="55" t="str">
        <f>LEFT(D231,7)</f>
        <v>Điều 17</v>
      </c>
    </row>
    <row r="232" spans="1:7" ht="78" x14ac:dyDescent="0.3">
      <c r="A232" s="52"/>
      <c r="B232" s="53"/>
      <c r="C232" s="54" t="s">
        <v>920</v>
      </c>
      <c r="D232" s="52" t="s">
        <v>921</v>
      </c>
      <c r="E232" s="52" t="s">
        <v>1014</v>
      </c>
      <c r="F232" s="52"/>
      <c r="G232" s="52" t="s">
        <v>921</v>
      </c>
    </row>
    <row r="233" spans="1:7" ht="218.4" x14ac:dyDescent="0.3">
      <c r="A233" s="377">
        <v>37</v>
      </c>
      <c r="B233" s="377" t="s">
        <v>1015</v>
      </c>
      <c r="C233" s="54" t="s">
        <v>1016</v>
      </c>
      <c r="D233" s="52" t="s">
        <v>1017</v>
      </c>
      <c r="E233" s="52" t="s">
        <v>514</v>
      </c>
      <c r="F233" s="52"/>
      <c r="G233" s="55" t="str">
        <f>LEFT(D233,6)</f>
        <v>Điều 3</v>
      </c>
    </row>
    <row r="234" spans="1:7" ht="140.4" x14ac:dyDescent="0.3">
      <c r="A234" s="378"/>
      <c r="B234" s="378"/>
      <c r="C234" s="54" t="s">
        <v>1018</v>
      </c>
      <c r="D234" s="52" t="s">
        <v>977</v>
      </c>
      <c r="E234" s="52" t="s">
        <v>1019</v>
      </c>
      <c r="F234" s="52"/>
      <c r="G234" s="55" t="str">
        <f>LEFT(D234,7)</f>
        <v>Điều 16</v>
      </c>
    </row>
    <row r="235" spans="1:7" ht="62.4" x14ac:dyDescent="0.3">
      <c r="A235" s="378"/>
      <c r="B235" s="378"/>
      <c r="C235" s="54" t="s">
        <v>1020</v>
      </c>
      <c r="D235" s="52" t="s">
        <v>1021</v>
      </c>
      <c r="E235" s="52" t="s">
        <v>514</v>
      </c>
      <c r="F235" s="52"/>
      <c r="G235" s="55" t="str">
        <f>LEFT(D235,7)</f>
        <v>Điều 18</v>
      </c>
    </row>
    <row r="236" spans="1:7" ht="109.2" x14ac:dyDescent="0.3">
      <c r="A236" s="378"/>
      <c r="B236" s="378"/>
      <c r="C236" s="54" t="s">
        <v>1022</v>
      </c>
      <c r="D236" s="52" t="s">
        <v>979</v>
      </c>
      <c r="E236" s="52" t="s">
        <v>980</v>
      </c>
      <c r="F236" s="52"/>
      <c r="G236" s="55" t="str">
        <f>LEFT(D236,7)</f>
        <v>Điều 41</v>
      </c>
    </row>
    <row r="237" spans="1:7" ht="93.6" x14ac:dyDescent="0.3">
      <c r="A237" s="379"/>
      <c r="B237" s="379"/>
      <c r="C237" s="54" t="s">
        <v>1023</v>
      </c>
      <c r="D237" s="52" t="s">
        <v>921</v>
      </c>
      <c r="E237" s="52" t="s">
        <v>1024</v>
      </c>
      <c r="F237" s="52"/>
      <c r="G237" s="52" t="s">
        <v>921</v>
      </c>
    </row>
    <row r="238" spans="1:7" ht="156" x14ac:dyDescent="0.3">
      <c r="A238" s="375">
        <v>38</v>
      </c>
      <c r="B238" s="376" t="s">
        <v>1025</v>
      </c>
      <c r="C238" s="54" t="s">
        <v>1026</v>
      </c>
      <c r="D238" s="52" t="s">
        <v>1027</v>
      </c>
      <c r="E238" s="52"/>
      <c r="F238" s="52"/>
      <c r="G238" s="55" t="str">
        <f>LEFT(D238,6)</f>
        <v>Điều 1</v>
      </c>
    </row>
    <row r="239" spans="1:7" ht="109.2" x14ac:dyDescent="0.3">
      <c r="A239" s="375"/>
      <c r="B239" s="376"/>
      <c r="C239" s="54" t="s">
        <v>1028</v>
      </c>
      <c r="D239" s="52"/>
      <c r="E239" s="52"/>
      <c r="F239" s="52"/>
      <c r="G239" s="55"/>
    </row>
    <row r="240" spans="1:7" ht="46.8" x14ac:dyDescent="0.3">
      <c r="A240" s="375"/>
      <c r="B240" s="376"/>
      <c r="C240" s="54" t="s">
        <v>1029</v>
      </c>
      <c r="D240" s="52" t="s">
        <v>1030</v>
      </c>
      <c r="E240" s="52"/>
      <c r="F240" s="52"/>
      <c r="G240" s="55"/>
    </row>
    <row r="241" spans="1:7" ht="265.2" x14ac:dyDescent="0.3">
      <c r="A241" s="375"/>
      <c r="B241" s="376"/>
      <c r="C241" s="54" t="s">
        <v>1031</v>
      </c>
      <c r="D241" s="52" t="s">
        <v>1032</v>
      </c>
      <c r="E241" s="52" t="s">
        <v>1033</v>
      </c>
      <c r="F241" s="52"/>
      <c r="G241" s="55"/>
    </row>
    <row r="242" spans="1:7" ht="62.4" x14ac:dyDescent="0.3">
      <c r="A242" s="375"/>
      <c r="B242" s="376"/>
      <c r="C242" s="54" t="s">
        <v>1034</v>
      </c>
      <c r="D242" s="52" t="s">
        <v>1035</v>
      </c>
      <c r="E242" s="52" t="s">
        <v>1036</v>
      </c>
      <c r="F242" s="52"/>
      <c r="G242" s="55"/>
    </row>
    <row r="243" spans="1:7" ht="63" customHeight="1" x14ac:dyDescent="0.3">
      <c r="A243" s="375"/>
      <c r="B243" s="376"/>
      <c r="C243" s="54" t="s">
        <v>1037</v>
      </c>
      <c r="D243" s="52" t="s">
        <v>921</v>
      </c>
      <c r="E243" s="52" t="s">
        <v>1038</v>
      </c>
      <c r="F243" s="52"/>
      <c r="G243" s="55"/>
    </row>
    <row r="244" spans="1:7" ht="171.6" x14ac:dyDescent="0.3">
      <c r="A244" s="375"/>
      <c r="B244" s="376"/>
      <c r="C244" s="54" t="s">
        <v>1039</v>
      </c>
      <c r="D244" s="52" t="s">
        <v>1040</v>
      </c>
      <c r="E244" s="52" t="s">
        <v>1041</v>
      </c>
      <c r="F244" s="52"/>
      <c r="G244" s="55"/>
    </row>
    <row r="245" spans="1:7" ht="109.2" x14ac:dyDescent="0.3">
      <c r="A245" s="375">
        <v>39</v>
      </c>
      <c r="B245" s="376" t="s">
        <v>1042</v>
      </c>
      <c r="C245" s="54" t="s">
        <v>1043</v>
      </c>
      <c r="D245" s="52" t="s">
        <v>1044</v>
      </c>
      <c r="E245" s="52" t="s">
        <v>1045</v>
      </c>
      <c r="F245" s="52"/>
      <c r="G245" s="55" t="str">
        <f>LEFT(D245,6)</f>
        <v>Tại kh</v>
      </c>
    </row>
    <row r="246" spans="1:7" ht="62.4" x14ac:dyDescent="0.3">
      <c r="A246" s="375"/>
      <c r="B246" s="376"/>
      <c r="C246" s="54" t="s">
        <v>1046</v>
      </c>
      <c r="D246" s="52" t="s">
        <v>1047</v>
      </c>
      <c r="E246" s="52" t="s">
        <v>1045</v>
      </c>
      <c r="F246" s="52"/>
      <c r="G246" s="55"/>
    </row>
    <row r="247" spans="1:7" ht="109.2" x14ac:dyDescent="0.3">
      <c r="A247" s="375"/>
      <c r="B247" s="376"/>
      <c r="C247" s="54" t="s">
        <v>1048</v>
      </c>
      <c r="D247" s="52" t="s">
        <v>1049</v>
      </c>
      <c r="E247" s="52" t="s">
        <v>384</v>
      </c>
      <c r="F247" s="52"/>
      <c r="G247" s="55"/>
    </row>
    <row r="248" spans="1:7" x14ac:dyDescent="0.3">
      <c r="A248" s="52">
        <v>40</v>
      </c>
      <c r="B248" s="53" t="s">
        <v>1050</v>
      </c>
      <c r="C248" s="54"/>
      <c r="D248" s="52"/>
      <c r="E248" s="52"/>
      <c r="F248" s="52"/>
      <c r="G248" s="55" t="str">
        <f t="shared" ref="G248:G253" si="5">LEFT(D248,6)</f>
        <v/>
      </c>
    </row>
    <row r="249" spans="1:7" x14ac:dyDescent="0.3">
      <c r="A249" s="52">
        <v>41</v>
      </c>
      <c r="B249" s="53" t="s">
        <v>1051</v>
      </c>
      <c r="C249" s="54"/>
      <c r="D249" s="52"/>
      <c r="E249" s="52"/>
      <c r="F249" s="52"/>
      <c r="G249" s="55" t="str">
        <f t="shared" si="5"/>
        <v/>
      </c>
    </row>
    <row r="250" spans="1:7" x14ac:dyDescent="0.3">
      <c r="A250" s="52">
        <v>42</v>
      </c>
      <c r="B250" s="53" t="s">
        <v>1052</v>
      </c>
      <c r="C250" s="54" t="s">
        <v>878</v>
      </c>
      <c r="D250" s="52"/>
      <c r="E250" s="52"/>
      <c r="F250" s="52"/>
      <c r="G250" s="55" t="str">
        <f t="shared" si="5"/>
        <v/>
      </c>
    </row>
    <row r="251" spans="1:7" x14ac:dyDescent="0.3">
      <c r="A251" s="52">
        <v>43</v>
      </c>
      <c r="B251" s="53" t="s">
        <v>1053</v>
      </c>
      <c r="C251" s="54" t="s">
        <v>878</v>
      </c>
      <c r="D251" s="52"/>
      <c r="E251" s="52"/>
      <c r="F251" s="52"/>
      <c r="G251" s="55" t="str">
        <f t="shared" si="5"/>
        <v/>
      </c>
    </row>
    <row r="252" spans="1:7" x14ac:dyDescent="0.3">
      <c r="A252" s="52">
        <v>44</v>
      </c>
      <c r="B252" s="53" t="s">
        <v>1054</v>
      </c>
      <c r="C252" s="54"/>
      <c r="D252" s="52"/>
      <c r="E252" s="52"/>
      <c r="F252" s="52"/>
      <c r="G252" s="55" t="str">
        <f t="shared" si="5"/>
        <v/>
      </c>
    </row>
    <row r="253" spans="1:7" x14ac:dyDescent="0.3">
      <c r="A253" s="52">
        <v>45</v>
      </c>
      <c r="B253" s="53" t="s">
        <v>1055</v>
      </c>
      <c r="C253" s="54" t="s">
        <v>878</v>
      </c>
      <c r="D253" s="52"/>
      <c r="E253" s="52"/>
      <c r="F253" s="52"/>
      <c r="G253" s="55" t="str">
        <f t="shared" si="5"/>
        <v/>
      </c>
    </row>
    <row r="254" spans="1:7" ht="140.4" x14ac:dyDescent="0.3">
      <c r="A254" s="375">
        <v>46</v>
      </c>
      <c r="B254" s="376" t="s">
        <v>1056</v>
      </c>
      <c r="C254" s="54" t="s">
        <v>1057</v>
      </c>
      <c r="D254" s="52" t="s">
        <v>1058</v>
      </c>
      <c r="E254" s="52" t="s">
        <v>914</v>
      </c>
      <c r="F254" s="52"/>
      <c r="G254" s="52" t="s">
        <v>1058</v>
      </c>
    </row>
    <row r="255" spans="1:7" ht="62.4" x14ac:dyDescent="0.3">
      <c r="A255" s="375"/>
      <c r="B255" s="376"/>
      <c r="C255" s="54" t="s">
        <v>1059</v>
      </c>
      <c r="D255" s="52" t="s">
        <v>1060</v>
      </c>
      <c r="E255" s="52" t="s">
        <v>514</v>
      </c>
      <c r="F255" s="52"/>
      <c r="G255" s="55" t="str">
        <f>LEFT(D255,7)</f>
        <v>Điều 15</v>
      </c>
    </row>
    <row r="256" spans="1:7" ht="46.8" x14ac:dyDescent="0.3">
      <c r="A256" s="375"/>
      <c r="B256" s="376"/>
      <c r="C256" s="54" t="s">
        <v>1061</v>
      </c>
      <c r="D256" s="52" t="s">
        <v>1062</v>
      </c>
      <c r="E256" s="52" t="s">
        <v>514</v>
      </c>
      <c r="F256" s="52"/>
      <c r="G256" s="55" t="str">
        <f>LEFT(D256,6)</f>
        <v>Điều 9</v>
      </c>
    </row>
    <row r="257" spans="1:7" ht="78" x14ac:dyDescent="0.3">
      <c r="A257" s="375"/>
      <c r="B257" s="376"/>
      <c r="C257" s="54" t="s">
        <v>1063</v>
      </c>
      <c r="D257" s="52"/>
      <c r="E257" s="52" t="s">
        <v>1064</v>
      </c>
      <c r="F257" s="52"/>
      <c r="G257" s="55" t="str">
        <f>LEFT(D257,6)</f>
        <v/>
      </c>
    </row>
    <row r="258" spans="1:7" x14ac:dyDescent="0.3">
      <c r="A258" s="52">
        <v>47</v>
      </c>
      <c r="B258" s="53" t="s">
        <v>1065</v>
      </c>
      <c r="C258" s="54" t="s">
        <v>878</v>
      </c>
      <c r="D258" s="52"/>
      <c r="E258" s="52"/>
      <c r="F258" s="52"/>
      <c r="G258" s="55" t="str">
        <f>LEFT(D258,6)</f>
        <v/>
      </c>
    </row>
    <row r="259" spans="1:7" ht="46.8" x14ac:dyDescent="0.3">
      <c r="A259" s="52">
        <v>48</v>
      </c>
      <c r="B259" s="53" t="s">
        <v>1066</v>
      </c>
      <c r="C259" s="54" t="s">
        <v>878</v>
      </c>
      <c r="D259" s="52"/>
      <c r="E259" s="52"/>
      <c r="F259" s="52"/>
      <c r="G259" s="55" t="str">
        <f>LEFT(D259,6)</f>
        <v/>
      </c>
    </row>
    <row r="260" spans="1:7" ht="218.4" x14ac:dyDescent="0.3">
      <c r="A260" s="375">
        <v>49</v>
      </c>
      <c r="B260" s="376" t="s">
        <v>1067</v>
      </c>
      <c r="C260" s="54" t="s">
        <v>1068</v>
      </c>
      <c r="D260" s="52" t="s">
        <v>1069</v>
      </c>
      <c r="E260" s="52" t="s">
        <v>514</v>
      </c>
      <c r="F260" s="52"/>
      <c r="G260" s="55" t="str">
        <f>LEFT(D260,6)</f>
        <v>Điều 3</v>
      </c>
    </row>
    <row r="261" spans="1:7" ht="109.2" x14ac:dyDescent="0.3">
      <c r="A261" s="375"/>
      <c r="B261" s="376"/>
      <c r="C261" s="54" t="s">
        <v>1070</v>
      </c>
      <c r="D261" s="52" t="s">
        <v>1071</v>
      </c>
      <c r="E261" s="52" t="s">
        <v>1072</v>
      </c>
      <c r="F261" s="52"/>
      <c r="G261" s="55" t="str">
        <f>LEFT(D261,7)</f>
        <v>Điều 11</v>
      </c>
    </row>
    <row r="262" spans="1:7" ht="202.8" x14ac:dyDescent="0.3">
      <c r="A262" s="375"/>
      <c r="B262" s="376"/>
      <c r="C262" s="54" t="s">
        <v>1073</v>
      </c>
      <c r="D262" s="52" t="s">
        <v>491</v>
      </c>
      <c r="E262" s="52" t="s">
        <v>1074</v>
      </c>
      <c r="F262" s="52"/>
      <c r="G262" s="55" t="str">
        <f>LEFT(D262,7)</f>
        <v>Điều 17</v>
      </c>
    </row>
    <row r="263" spans="1:7" ht="140.4" x14ac:dyDescent="0.3">
      <c r="A263" s="375"/>
      <c r="B263" s="376"/>
      <c r="C263" s="54" t="s">
        <v>1075</v>
      </c>
      <c r="D263" s="52" t="s">
        <v>1076</v>
      </c>
      <c r="E263" s="52" t="s">
        <v>514</v>
      </c>
      <c r="F263" s="52"/>
      <c r="G263" s="55" t="str">
        <f>LEFT(D263,7)</f>
        <v>Điều 20</v>
      </c>
    </row>
    <row r="264" spans="1:7" ht="202.8" x14ac:dyDescent="0.3">
      <c r="A264" s="375"/>
      <c r="B264" s="376"/>
      <c r="C264" s="54" t="s">
        <v>1077</v>
      </c>
      <c r="D264" s="52"/>
      <c r="E264" s="52" t="s">
        <v>1078</v>
      </c>
      <c r="F264" s="52"/>
      <c r="G264" s="55" t="str">
        <f t="shared" ref="G264:G269" si="6">LEFT(D264,6)</f>
        <v/>
      </c>
    </row>
    <row r="265" spans="1:7" x14ac:dyDescent="0.3">
      <c r="A265" s="52">
        <v>50</v>
      </c>
      <c r="B265" s="53" t="s">
        <v>1079</v>
      </c>
      <c r="C265" s="54"/>
      <c r="D265" s="52"/>
      <c r="E265" s="52"/>
      <c r="F265" s="52"/>
      <c r="G265" s="55" t="str">
        <f t="shared" si="6"/>
        <v/>
      </c>
    </row>
    <row r="266" spans="1:7" x14ac:dyDescent="0.3">
      <c r="A266" s="52">
        <v>51</v>
      </c>
      <c r="B266" s="53" t="s">
        <v>1080</v>
      </c>
      <c r="C266" s="54" t="s">
        <v>878</v>
      </c>
      <c r="D266" s="52"/>
      <c r="E266" s="52"/>
      <c r="F266" s="52"/>
      <c r="G266" s="55" t="str">
        <f t="shared" si="6"/>
        <v/>
      </c>
    </row>
    <row r="267" spans="1:7" ht="31.2" x14ac:dyDescent="0.3">
      <c r="A267" s="52">
        <v>52</v>
      </c>
      <c r="B267" s="53" t="s">
        <v>1081</v>
      </c>
      <c r="C267" s="54" t="s">
        <v>878</v>
      </c>
      <c r="D267" s="52"/>
      <c r="E267" s="52"/>
      <c r="F267" s="52"/>
      <c r="G267" s="55" t="str">
        <f t="shared" si="6"/>
        <v/>
      </c>
    </row>
    <row r="268" spans="1:7" ht="31.2" x14ac:dyDescent="0.3">
      <c r="A268" s="52">
        <v>53</v>
      </c>
      <c r="B268" s="53" t="s">
        <v>1082</v>
      </c>
      <c r="C268" s="54" t="s">
        <v>878</v>
      </c>
      <c r="D268" s="52"/>
      <c r="E268" s="52"/>
      <c r="F268" s="52"/>
      <c r="G268" s="55" t="str">
        <f t="shared" si="6"/>
        <v/>
      </c>
    </row>
    <row r="269" spans="1:7" ht="109.2" x14ac:dyDescent="0.3">
      <c r="A269" s="375">
        <v>54</v>
      </c>
      <c r="B269" s="376" t="s">
        <v>1083</v>
      </c>
      <c r="C269" s="54" t="s">
        <v>1084</v>
      </c>
      <c r="D269" s="52" t="s">
        <v>1085</v>
      </c>
      <c r="E269" s="52" t="s">
        <v>1086</v>
      </c>
      <c r="F269" s="52"/>
      <c r="G269" s="55" t="str">
        <f t="shared" si="6"/>
        <v xml:space="preserve">Khoản </v>
      </c>
    </row>
    <row r="270" spans="1:7" ht="140.4" x14ac:dyDescent="0.3">
      <c r="A270" s="375"/>
      <c r="B270" s="376"/>
      <c r="C270" s="54" t="s">
        <v>1087</v>
      </c>
      <c r="D270" s="52" t="s">
        <v>1088</v>
      </c>
      <c r="E270" s="52" t="s">
        <v>1089</v>
      </c>
      <c r="F270" s="52"/>
      <c r="G270" s="55"/>
    </row>
    <row r="271" spans="1:7" ht="109.2" x14ac:dyDescent="0.3">
      <c r="A271" s="375"/>
      <c r="B271" s="376"/>
      <c r="C271" s="54" t="s">
        <v>1090</v>
      </c>
      <c r="D271" s="52" t="s">
        <v>1091</v>
      </c>
      <c r="E271" s="52" t="s">
        <v>1092</v>
      </c>
      <c r="F271" s="52"/>
      <c r="G271" s="55"/>
    </row>
    <row r="272" spans="1:7" ht="62.4" x14ac:dyDescent="0.3">
      <c r="A272" s="375">
        <v>55</v>
      </c>
      <c r="B272" s="376" t="s">
        <v>1093</v>
      </c>
      <c r="C272" s="54" t="s">
        <v>1094</v>
      </c>
      <c r="D272" s="52" t="s">
        <v>1095</v>
      </c>
      <c r="E272" s="52" t="s">
        <v>514</v>
      </c>
      <c r="F272" s="52"/>
      <c r="G272" s="55" t="str">
        <f>LEFT(D272,6)</f>
        <v>Điều 3</v>
      </c>
    </row>
    <row r="273" spans="1:7" ht="93.6" x14ac:dyDescent="0.3">
      <c r="A273" s="375"/>
      <c r="B273" s="376"/>
      <c r="C273" s="54" t="s">
        <v>1096</v>
      </c>
      <c r="D273" s="52" t="s">
        <v>1097</v>
      </c>
      <c r="E273" s="52" t="s">
        <v>914</v>
      </c>
      <c r="F273" s="52"/>
      <c r="G273" s="55" t="str">
        <f>LEFT(D273,7)</f>
        <v>Điều 11</v>
      </c>
    </row>
    <row r="274" spans="1:7" ht="312" x14ac:dyDescent="0.3">
      <c r="A274" s="375"/>
      <c r="B274" s="376"/>
      <c r="C274" s="54" t="s">
        <v>1098</v>
      </c>
      <c r="D274" s="52" t="s">
        <v>386</v>
      </c>
      <c r="E274" s="52" t="s">
        <v>514</v>
      </c>
      <c r="F274" s="52"/>
      <c r="G274" s="55" t="str">
        <f>LEFT(D274,6)</f>
        <v>Mục 3</v>
      </c>
    </row>
    <row r="275" spans="1:7" ht="156" x14ac:dyDescent="0.3">
      <c r="A275" s="375"/>
      <c r="B275" s="376"/>
      <c r="C275" s="54" t="s">
        <v>1099</v>
      </c>
      <c r="D275" s="52" t="s">
        <v>1100</v>
      </c>
      <c r="E275" s="52" t="s">
        <v>1101</v>
      </c>
      <c r="F275" s="52"/>
      <c r="G275" s="52" t="s">
        <v>1100</v>
      </c>
    </row>
    <row r="276" spans="1:7" ht="187.2" x14ac:dyDescent="0.3">
      <c r="A276" s="375">
        <v>56</v>
      </c>
      <c r="B276" s="376" t="s">
        <v>1102</v>
      </c>
      <c r="C276" s="54" t="s">
        <v>1103</v>
      </c>
      <c r="D276" s="52" t="s">
        <v>1104</v>
      </c>
      <c r="E276" s="52" t="s">
        <v>514</v>
      </c>
      <c r="F276" s="52"/>
      <c r="G276" s="55" t="str">
        <f>LEFT(D276,6)</f>
        <v>Điều 3</v>
      </c>
    </row>
    <row r="277" spans="1:7" ht="218.4" x14ac:dyDescent="0.3">
      <c r="A277" s="375"/>
      <c r="B277" s="376"/>
      <c r="C277" s="54" t="s">
        <v>1105</v>
      </c>
      <c r="D277" s="52" t="s">
        <v>1106</v>
      </c>
      <c r="E277" s="52" t="s">
        <v>514</v>
      </c>
      <c r="F277" s="52"/>
      <c r="G277" s="55" t="str">
        <f>LEFT(D277,7)</f>
        <v>Điều 15</v>
      </c>
    </row>
    <row r="278" spans="1:7" ht="109.2" x14ac:dyDescent="0.3">
      <c r="A278" s="375"/>
      <c r="B278" s="376"/>
      <c r="C278" s="54" t="s">
        <v>1107</v>
      </c>
      <c r="D278" s="52" t="s">
        <v>1108</v>
      </c>
      <c r="E278" s="52" t="s">
        <v>514</v>
      </c>
      <c r="F278" s="52"/>
      <c r="G278" s="55" t="str">
        <f>LEFT(D278,7)</f>
        <v>Điều 21</v>
      </c>
    </row>
    <row r="279" spans="1:7" ht="109.2" x14ac:dyDescent="0.3">
      <c r="A279" s="375"/>
      <c r="B279" s="376"/>
      <c r="C279" s="54" t="s">
        <v>1109</v>
      </c>
      <c r="D279" s="52" t="s">
        <v>1110</v>
      </c>
      <c r="E279" s="52" t="s">
        <v>1111</v>
      </c>
      <c r="F279" s="52"/>
      <c r="G279" s="55" t="str">
        <f>LEFT(D279,7)</f>
        <v>Điều 18</v>
      </c>
    </row>
    <row r="280" spans="1:7" ht="140.4" x14ac:dyDescent="0.3">
      <c r="A280" s="375"/>
      <c r="B280" s="376"/>
      <c r="C280" s="54" t="s">
        <v>1112</v>
      </c>
      <c r="D280" s="52" t="s">
        <v>1113</v>
      </c>
      <c r="E280" s="52" t="s">
        <v>514</v>
      </c>
      <c r="F280" s="52"/>
      <c r="G280" s="55" t="str">
        <f>LEFT(D280,6)</f>
        <v>Phụ lụ</v>
      </c>
    </row>
    <row r="281" spans="1:7" ht="202.8" x14ac:dyDescent="0.3">
      <c r="A281" s="375"/>
      <c r="B281" s="376"/>
      <c r="C281" s="54" t="s">
        <v>1114</v>
      </c>
      <c r="D281" s="52" t="s">
        <v>1115</v>
      </c>
      <c r="E281" s="52" t="s">
        <v>514</v>
      </c>
      <c r="F281" s="52"/>
      <c r="G281" s="52" t="s">
        <v>1115</v>
      </c>
    </row>
    <row r="282" spans="1:7" ht="62.4" x14ac:dyDescent="0.3">
      <c r="A282" s="375">
        <v>57</v>
      </c>
      <c r="B282" s="376" t="s">
        <v>1116</v>
      </c>
      <c r="C282" s="54" t="s">
        <v>1117</v>
      </c>
      <c r="D282" s="52" t="s">
        <v>1118</v>
      </c>
      <c r="E282" s="52" t="s">
        <v>514</v>
      </c>
      <c r="F282" s="52"/>
      <c r="G282" s="52" t="s">
        <v>1118</v>
      </c>
    </row>
    <row r="283" spans="1:7" ht="31.2" x14ac:dyDescent="0.3">
      <c r="A283" s="375"/>
      <c r="B283" s="376"/>
      <c r="C283" s="54" t="s">
        <v>1119</v>
      </c>
      <c r="D283" s="52" t="s">
        <v>1120</v>
      </c>
      <c r="E283" s="52" t="s">
        <v>514</v>
      </c>
      <c r="F283" s="52"/>
      <c r="G283" s="55" t="str">
        <f>LEFT(D283,6)</f>
        <v>Điều 7</v>
      </c>
    </row>
    <row r="284" spans="1:7" x14ac:dyDescent="0.3">
      <c r="A284" s="52">
        <v>58</v>
      </c>
      <c r="B284" s="53" t="s">
        <v>1121</v>
      </c>
      <c r="C284" s="54" t="s">
        <v>878</v>
      </c>
      <c r="D284" s="52"/>
      <c r="E284" s="52"/>
      <c r="F284" s="52"/>
      <c r="G284" s="55" t="str">
        <f>LEFT(D284,6)</f>
        <v/>
      </c>
    </row>
    <row r="285" spans="1:7" ht="187.2" x14ac:dyDescent="0.3">
      <c r="A285" s="375">
        <v>59</v>
      </c>
      <c r="B285" s="376" t="s">
        <v>1122</v>
      </c>
      <c r="C285" s="54" t="s">
        <v>1123</v>
      </c>
      <c r="D285" s="52" t="s">
        <v>1124</v>
      </c>
      <c r="E285" s="52" t="s">
        <v>1125</v>
      </c>
      <c r="F285" s="52" t="s">
        <v>1126</v>
      </c>
      <c r="G285" s="55" t="str">
        <f>LEFT(D285,6)</f>
        <v>Điều 8</v>
      </c>
    </row>
    <row r="286" spans="1:7" ht="124.8" x14ac:dyDescent="0.3">
      <c r="A286" s="375"/>
      <c r="B286" s="376"/>
      <c r="C286" s="54" t="s">
        <v>1127</v>
      </c>
      <c r="D286" s="52" t="s">
        <v>1128</v>
      </c>
      <c r="E286" s="52" t="s">
        <v>1129</v>
      </c>
      <c r="F286" s="52"/>
      <c r="G286" s="55" t="str">
        <f>LEFT(D286,7)</f>
        <v>Điều 45</v>
      </c>
    </row>
    <row r="287" spans="1:7" ht="234" x14ac:dyDescent="0.3">
      <c r="A287" s="52">
        <v>60</v>
      </c>
      <c r="B287" s="53" t="s">
        <v>1130</v>
      </c>
      <c r="C287" s="54" t="s">
        <v>1131</v>
      </c>
      <c r="D287" s="52" t="s">
        <v>1132</v>
      </c>
      <c r="E287" s="52" t="s">
        <v>1133</v>
      </c>
      <c r="F287" s="52"/>
      <c r="G287" s="55" t="str">
        <f>LEFT(D287,7)</f>
        <v>Điều 17</v>
      </c>
    </row>
    <row r="288" spans="1:7" ht="109.2" x14ac:dyDescent="0.3">
      <c r="A288" s="375">
        <v>61</v>
      </c>
      <c r="B288" s="376" t="s">
        <v>1134</v>
      </c>
      <c r="C288" s="54" t="s">
        <v>1135</v>
      </c>
      <c r="D288" s="52" t="s">
        <v>1069</v>
      </c>
      <c r="E288" s="52" t="s">
        <v>514</v>
      </c>
      <c r="F288" s="52"/>
      <c r="G288" s="55" t="str">
        <f>LEFT(D288,6)</f>
        <v>Điều 3</v>
      </c>
    </row>
    <row r="289" spans="1:7" ht="171.6" x14ac:dyDescent="0.3">
      <c r="A289" s="375"/>
      <c r="B289" s="376"/>
      <c r="C289" s="54" t="s">
        <v>1136</v>
      </c>
      <c r="D289" s="52" t="s">
        <v>1137</v>
      </c>
      <c r="E289" s="52" t="s">
        <v>1133</v>
      </c>
      <c r="F289" s="52"/>
      <c r="G289" s="55" t="str">
        <f>LEFT(D289,7)</f>
        <v>Điều 17</v>
      </c>
    </row>
    <row r="290" spans="1:7" ht="109.2" x14ac:dyDescent="0.3">
      <c r="A290" s="375"/>
      <c r="B290" s="376"/>
      <c r="C290" s="54" t="s">
        <v>1138</v>
      </c>
      <c r="D290" s="52" t="s">
        <v>1139</v>
      </c>
      <c r="E290" s="52" t="s">
        <v>514</v>
      </c>
      <c r="F290" s="52"/>
      <c r="G290" s="55" t="str">
        <f>LEFT(D290,7)</f>
        <v>Điều 19</v>
      </c>
    </row>
    <row r="291" spans="1:7" ht="62.4" x14ac:dyDescent="0.3">
      <c r="A291" s="375"/>
      <c r="B291" s="376"/>
      <c r="C291" s="54" t="s">
        <v>1140</v>
      </c>
      <c r="D291" s="52" t="s">
        <v>1141</v>
      </c>
      <c r="E291" s="52" t="s">
        <v>514</v>
      </c>
      <c r="F291" s="52"/>
      <c r="G291" s="55" t="str">
        <f>LEFT(D291,7)</f>
        <v>Điều 19</v>
      </c>
    </row>
    <row r="292" spans="1:7" ht="62.4" x14ac:dyDescent="0.3">
      <c r="A292" s="375"/>
      <c r="B292" s="376"/>
      <c r="C292" s="54" t="s">
        <v>1142</v>
      </c>
      <c r="D292" s="52" t="s">
        <v>1143</v>
      </c>
      <c r="E292" s="52" t="s">
        <v>514</v>
      </c>
      <c r="F292" s="52"/>
      <c r="G292" s="55" t="str">
        <f>LEFT(D292,7)</f>
        <v>Điều 21</v>
      </c>
    </row>
    <row r="293" spans="1:7" x14ac:dyDescent="0.3">
      <c r="A293" s="52">
        <v>62</v>
      </c>
      <c r="B293" s="53" t="s">
        <v>1144</v>
      </c>
      <c r="C293" s="54" t="s">
        <v>878</v>
      </c>
      <c r="D293" s="52"/>
      <c r="E293" s="52"/>
      <c r="F293" s="52"/>
      <c r="G293" s="55" t="str">
        <f>LEFT(D293,6)</f>
        <v/>
      </c>
    </row>
    <row r="294" spans="1:7" ht="109.2" x14ac:dyDescent="0.3">
      <c r="A294" s="375">
        <v>63</v>
      </c>
      <c r="B294" s="376" t="s">
        <v>1145</v>
      </c>
      <c r="C294" s="54" t="s">
        <v>1146</v>
      </c>
      <c r="D294" s="52" t="s">
        <v>921</v>
      </c>
      <c r="E294" s="52" t="s">
        <v>514</v>
      </c>
      <c r="F294" s="52" t="s">
        <v>692</v>
      </c>
      <c r="G294" s="52" t="s">
        <v>921</v>
      </c>
    </row>
    <row r="295" spans="1:7" ht="109.2" x14ac:dyDescent="0.3">
      <c r="A295" s="375"/>
      <c r="B295" s="376"/>
      <c r="C295" s="54" t="s">
        <v>1147</v>
      </c>
      <c r="D295" s="52" t="s">
        <v>921</v>
      </c>
      <c r="E295" s="52" t="s">
        <v>514</v>
      </c>
      <c r="F295" s="52" t="s">
        <v>692</v>
      </c>
      <c r="G295" s="52" t="s">
        <v>921</v>
      </c>
    </row>
    <row r="296" spans="1:7" ht="93.6" x14ac:dyDescent="0.3">
      <c r="A296" s="375"/>
      <c r="B296" s="376"/>
      <c r="C296" s="54" t="s">
        <v>1148</v>
      </c>
      <c r="D296" s="52" t="s">
        <v>921</v>
      </c>
      <c r="E296" s="52" t="s">
        <v>514</v>
      </c>
      <c r="F296" s="52" t="s">
        <v>692</v>
      </c>
      <c r="G296" s="52" t="s">
        <v>921</v>
      </c>
    </row>
    <row r="297" spans="1:7" x14ac:dyDescent="0.3">
      <c r="A297" s="56"/>
      <c r="B297" s="57"/>
      <c r="C297" s="58"/>
      <c r="D297" s="59"/>
      <c r="E297" s="59"/>
      <c r="F297" s="59"/>
      <c r="G297" s="60"/>
    </row>
    <row r="298" spans="1:7" x14ac:dyDescent="0.3">
      <c r="A298" s="56"/>
      <c r="B298" s="57"/>
      <c r="C298" s="58"/>
      <c r="D298" s="59"/>
      <c r="E298" s="59"/>
      <c r="F298" s="59"/>
      <c r="G298" s="60"/>
    </row>
    <row r="299" spans="1:7" x14ac:dyDescent="0.3">
      <c r="A299" s="56"/>
      <c r="B299" s="57"/>
      <c r="C299" s="58"/>
      <c r="D299" s="59"/>
      <c r="E299" s="59"/>
      <c r="F299" s="59"/>
      <c r="G299" s="60"/>
    </row>
    <row r="300" spans="1:7" x14ac:dyDescent="0.3">
      <c r="A300" s="56"/>
      <c r="B300" s="57"/>
      <c r="C300" s="58"/>
      <c r="D300" s="59"/>
      <c r="E300" s="59"/>
      <c r="F300" s="59"/>
      <c r="G300" s="60"/>
    </row>
    <row r="301" spans="1:7" x14ac:dyDescent="0.3">
      <c r="A301" s="56"/>
      <c r="B301" s="57"/>
      <c r="C301" s="58"/>
      <c r="D301" s="59"/>
      <c r="E301" s="59"/>
      <c r="F301" s="59"/>
      <c r="G301" s="60"/>
    </row>
    <row r="302" spans="1:7" x14ac:dyDescent="0.3">
      <c r="A302" s="56"/>
      <c r="B302" s="57"/>
      <c r="C302" s="58"/>
      <c r="D302" s="59"/>
      <c r="E302" s="59"/>
      <c r="F302" s="59"/>
      <c r="G302" s="60"/>
    </row>
    <row r="303" spans="1:7" x14ac:dyDescent="0.3">
      <c r="A303" s="56"/>
      <c r="B303" s="57"/>
      <c r="C303" s="58"/>
      <c r="D303" s="59"/>
      <c r="E303" s="59"/>
      <c r="F303" s="59"/>
      <c r="G303" s="60"/>
    </row>
    <row r="304" spans="1:7" x14ac:dyDescent="0.3">
      <c r="A304" s="56"/>
      <c r="B304" s="57"/>
      <c r="C304" s="58"/>
      <c r="D304" s="59"/>
      <c r="E304" s="59"/>
      <c r="F304" s="59"/>
      <c r="G304" s="60"/>
    </row>
    <row r="305" spans="1:7" x14ac:dyDescent="0.3">
      <c r="A305" s="56"/>
      <c r="B305" s="57"/>
      <c r="C305" s="58"/>
      <c r="D305" s="59"/>
      <c r="E305" s="59"/>
      <c r="F305" s="59"/>
      <c r="G305" s="60"/>
    </row>
    <row r="306" spans="1:7" x14ac:dyDescent="0.3">
      <c r="A306" s="56"/>
      <c r="B306" s="57"/>
      <c r="C306" s="58"/>
      <c r="D306" s="59"/>
      <c r="E306" s="59"/>
      <c r="F306" s="59"/>
      <c r="G306" s="60"/>
    </row>
    <row r="307" spans="1:7" x14ac:dyDescent="0.3">
      <c r="A307" s="56"/>
      <c r="B307" s="57"/>
      <c r="C307" s="58"/>
      <c r="D307" s="59"/>
      <c r="E307" s="59"/>
      <c r="F307" s="59"/>
      <c r="G307" s="60"/>
    </row>
    <row r="308" spans="1:7" x14ac:dyDescent="0.3">
      <c r="A308" s="56"/>
      <c r="B308" s="57"/>
      <c r="C308" s="58"/>
      <c r="D308" s="59"/>
      <c r="E308" s="59"/>
      <c r="F308" s="59"/>
      <c r="G308" s="60"/>
    </row>
    <row r="309" spans="1:7" x14ac:dyDescent="0.3">
      <c r="A309" s="56"/>
      <c r="B309" s="57"/>
      <c r="C309" s="58"/>
      <c r="D309" s="59"/>
      <c r="E309" s="59"/>
      <c r="F309" s="59"/>
      <c r="G309" s="60"/>
    </row>
    <row r="310" spans="1:7" x14ac:dyDescent="0.3">
      <c r="A310" s="56"/>
      <c r="B310" s="57"/>
      <c r="C310" s="58"/>
      <c r="D310" s="59"/>
      <c r="E310" s="59"/>
      <c r="F310" s="59"/>
      <c r="G310" s="60"/>
    </row>
    <row r="311" spans="1:7" x14ac:dyDescent="0.3">
      <c r="A311" s="56"/>
      <c r="B311" s="57"/>
      <c r="C311" s="58"/>
      <c r="D311" s="59"/>
      <c r="E311" s="59"/>
      <c r="F311" s="59"/>
      <c r="G311" s="60"/>
    </row>
    <row r="312" spans="1:7" x14ac:dyDescent="0.3">
      <c r="A312" s="56"/>
      <c r="B312" s="57"/>
      <c r="C312" s="58"/>
      <c r="D312" s="59"/>
      <c r="E312" s="59"/>
      <c r="F312" s="59"/>
      <c r="G312" s="60"/>
    </row>
    <row r="313" spans="1:7" x14ac:dyDescent="0.3">
      <c r="A313" s="56"/>
      <c r="B313" s="57"/>
      <c r="C313" s="58"/>
      <c r="D313" s="59"/>
      <c r="E313" s="59"/>
      <c r="F313" s="59"/>
      <c r="G313" s="60"/>
    </row>
    <row r="314" spans="1:7" x14ac:dyDescent="0.3">
      <c r="A314" s="56"/>
      <c r="B314" s="57"/>
      <c r="C314" s="58"/>
      <c r="D314" s="59"/>
      <c r="E314" s="59"/>
      <c r="F314" s="59"/>
      <c r="G314" s="60"/>
    </row>
    <row r="315" spans="1:7" x14ac:dyDescent="0.3">
      <c r="A315" s="56"/>
      <c r="B315" s="57"/>
      <c r="C315" s="58"/>
      <c r="D315" s="59"/>
      <c r="E315" s="59"/>
      <c r="F315" s="59"/>
      <c r="G315" s="60"/>
    </row>
    <row r="316" spans="1:7" x14ac:dyDescent="0.3">
      <c r="A316" s="56"/>
      <c r="B316" s="57"/>
      <c r="C316" s="58"/>
      <c r="D316" s="59"/>
      <c r="E316" s="59"/>
      <c r="F316" s="59"/>
      <c r="G316" s="60"/>
    </row>
    <row r="317" spans="1:7" x14ac:dyDescent="0.3">
      <c r="A317" s="56"/>
      <c r="B317" s="57"/>
      <c r="C317" s="58"/>
      <c r="D317" s="59"/>
      <c r="E317" s="59"/>
      <c r="F317" s="59"/>
      <c r="G317" s="60"/>
    </row>
    <row r="318" spans="1:7" x14ac:dyDescent="0.3">
      <c r="A318" s="56"/>
      <c r="B318" s="57"/>
      <c r="C318" s="58"/>
      <c r="D318" s="59"/>
      <c r="E318" s="59"/>
      <c r="F318" s="59"/>
      <c r="G318" s="60"/>
    </row>
    <row r="319" spans="1:7" x14ac:dyDescent="0.3">
      <c r="A319" s="56"/>
      <c r="B319" s="57"/>
      <c r="C319" s="58"/>
      <c r="D319" s="59"/>
      <c r="E319" s="59"/>
      <c r="F319" s="59"/>
      <c r="G319" s="60"/>
    </row>
    <row r="320" spans="1:7" x14ac:dyDescent="0.3">
      <c r="A320" s="56"/>
      <c r="B320" s="57"/>
      <c r="C320" s="58"/>
      <c r="D320" s="59"/>
      <c r="E320" s="59"/>
      <c r="F320" s="59"/>
      <c r="G320" s="60"/>
    </row>
    <row r="321" spans="1:7" x14ac:dyDescent="0.3">
      <c r="A321" s="56"/>
      <c r="B321" s="57"/>
      <c r="C321" s="58"/>
      <c r="D321" s="59"/>
      <c r="E321" s="59"/>
      <c r="F321" s="59"/>
      <c r="G321" s="60"/>
    </row>
    <row r="322" spans="1:7" x14ac:dyDescent="0.3">
      <c r="A322" s="56"/>
      <c r="B322" s="57"/>
      <c r="C322" s="58"/>
      <c r="D322" s="59"/>
      <c r="E322" s="59"/>
      <c r="F322" s="59"/>
      <c r="G322" s="60"/>
    </row>
    <row r="323" spans="1:7" x14ac:dyDescent="0.3">
      <c r="A323" s="56"/>
      <c r="B323" s="57"/>
      <c r="C323" s="58"/>
      <c r="D323" s="59"/>
      <c r="E323" s="59"/>
      <c r="F323" s="59"/>
      <c r="G323" s="60"/>
    </row>
    <row r="324" spans="1:7" x14ac:dyDescent="0.3">
      <c r="A324" s="56"/>
      <c r="B324" s="57"/>
      <c r="C324" s="58"/>
      <c r="D324" s="59"/>
      <c r="E324" s="59"/>
      <c r="F324" s="59"/>
      <c r="G324" s="60"/>
    </row>
    <row r="325" spans="1:7" x14ac:dyDescent="0.3">
      <c r="A325" s="56"/>
      <c r="B325" s="57"/>
      <c r="C325" s="58"/>
      <c r="D325" s="59"/>
      <c r="E325" s="59"/>
      <c r="F325" s="59"/>
      <c r="G325" s="60"/>
    </row>
    <row r="326" spans="1:7" x14ac:dyDescent="0.3">
      <c r="A326" s="56"/>
      <c r="B326" s="57"/>
      <c r="C326" s="58"/>
      <c r="D326" s="59"/>
      <c r="E326" s="59"/>
      <c r="F326" s="59"/>
      <c r="G326" s="60"/>
    </row>
    <row r="327" spans="1:7" x14ac:dyDescent="0.3">
      <c r="A327" s="56"/>
      <c r="B327" s="57"/>
      <c r="C327" s="58"/>
      <c r="D327" s="59"/>
      <c r="E327" s="59"/>
      <c r="F327" s="59"/>
      <c r="G327" s="60"/>
    </row>
    <row r="328" spans="1:7" x14ac:dyDescent="0.3">
      <c r="A328" s="56"/>
      <c r="B328" s="57"/>
      <c r="C328" s="58"/>
      <c r="D328" s="59"/>
      <c r="E328" s="59"/>
      <c r="F328" s="59"/>
      <c r="G328" s="60"/>
    </row>
    <row r="329" spans="1:7" x14ac:dyDescent="0.3">
      <c r="A329" s="56"/>
      <c r="B329" s="57"/>
      <c r="C329" s="58"/>
      <c r="D329" s="59"/>
      <c r="E329" s="59"/>
      <c r="F329" s="59"/>
      <c r="G329" s="60"/>
    </row>
    <row r="330" spans="1:7" x14ac:dyDescent="0.3">
      <c r="A330" s="56"/>
      <c r="B330" s="57"/>
      <c r="C330" s="58"/>
      <c r="D330" s="59"/>
      <c r="E330" s="59"/>
      <c r="F330" s="59"/>
      <c r="G330" s="60"/>
    </row>
    <row r="331" spans="1:7" x14ac:dyDescent="0.3">
      <c r="A331" s="56"/>
      <c r="B331" s="57"/>
      <c r="C331" s="58"/>
      <c r="D331" s="59"/>
      <c r="E331" s="59"/>
      <c r="F331" s="59"/>
      <c r="G331" s="60"/>
    </row>
    <row r="332" spans="1:7" x14ac:dyDescent="0.3">
      <c r="A332" s="56"/>
      <c r="B332" s="57"/>
      <c r="C332" s="58"/>
      <c r="D332" s="59"/>
      <c r="E332" s="59"/>
      <c r="F332" s="59"/>
      <c r="G332" s="60"/>
    </row>
    <row r="333" spans="1:7" x14ac:dyDescent="0.3">
      <c r="A333" s="56"/>
      <c r="B333" s="57"/>
      <c r="C333" s="58"/>
      <c r="D333" s="59"/>
      <c r="E333" s="59"/>
      <c r="F333" s="59"/>
      <c r="G333" s="60"/>
    </row>
    <row r="334" spans="1:7" x14ac:dyDescent="0.3">
      <c r="A334" s="56"/>
      <c r="B334" s="57"/>
      <c r="C334" s="58"/>
      <c r="D334" s="59"/>
      <c r="E334" s="59"/>
      <c r="F334" s="59"/>
      <c r="G334" s="60"/>
    </row>
    <row r="335" spans="1:7" x14ac:dyDescent="0.3">
      <c r="A335" s="56"/>
      <c r="B335" s="57"/>
      <c r="C335" s="58"/>
      <c r="D335" s="59"/>
      <c r="E335" s="59"/>
      <c r="F335" s="59"/>
      <c r="G335" s="60"/>
    </row>
    <row r="336" spans="1:7" x14ac:dyDescent="0.3">
      <c r="A336" s="56"/>
      <c r="B336" s="57"/>
      <c r="C336" s="58"/>
      <c r="D336" s="59"/>
      <c r="E336" s="59"/>
      <c r="F336" s="59"/>
      <c r="G336" s="60"/>
    </row>
    <row r="337" spans="1:7" x14ac:dyDescent="0.3">
      <c r="A337" s="56"/>
      <c r="B337" s="57"/>
      <c r="C337" s="58"/>
      <c r="D337" s="59"/>
      <c r="E337" s="59"/>
      <c r="F337" s="59"/>
      <c r="G337" s="60"/>
    </row>
    <row r="338" spans="1:7" x14ac:dyDescent="0.3">
      <c r="A338" s="56"/>
      <c r="B338" s="57"/>
      <c r="C338" s="58"/>
      <c r="D338" s="59"/>
      <c r="E338" s="59"/>
      <c r="F338" s="59"/>
      <c r="G338" s="60"/>
    </row>
    <row r="339" spans="1:7" x14ac:dyDescent="0.3">
      <c r="A339" s="56"/>
      <c r="B339" s="57"/>
      <c r="C339" s="58"/>
      <c r="D339" s="59"/>
      <c r="E339" s="59"/>
      <c r="F339" s="59"/>
      <c r="G339" s="60"/>
    </row>
    <row r="340" spans="1:7" x14ac:dyDescent="0.3">
      <c r="A340" s="56"/>
      <c r="B340" s="57"/>
      <c r="C340" s="58"/>
      <c r="D340" s="59"/>
      <c r="E340" s="59"/>
      <c r="F340" s="59"/>
      <c r="G340" s="60"/>
    </row>
    <row r="341" spans="1:7" x14ac:dyDescent="0.3">
      <c r="A341" s="56"/>
      <c r="B341" s="57"/>
      <c r="C341" s="58"/>
      <c r="D341" s="59"/>
      <c r="E341" s="59"/>
      <c r="F341" s="59"/>
      <c r="G341" s="60"/>
    </row>
    <row r="342" spans="1:7" x14ac:dyDescent="0.3">
      <c r="A342" s="56"/>
      <c r="B342" s="57"/>
      <c r="C342" s="58"/>
      <c r="D342" s="59"/>
      <c r="E342" s="59"/>
      <c r="F342" s="59"/>
      <c r="G342" s="60"/>
    </row>
    <row r="343" spans="1:7" x14ac:dyDescent="0.3">
      <c r="A343" s="56"/>
      <c r="B343" s="57"/>
      <c r="C343" s="58"/>
      <c r="D343" s="59"/>
      <c r="E343" s="59"/>
      <c r="F343" s="59"/>
      <c r="G343" s="60"/>
    </row>
    <row r="344" spans="1:7" x14ac:dyDescent="0.3">
      <c r="A344" s="56"/>
      <c r="B344" s="57"/>
      <c r="C344" s="58"/>
      <c r="D344" s="59"/>
      <c r="E344" s="59"/>
      <c r="F344" s="59"/>
      <c r="G344" s="60"/>
    </row>
    <row r="345" spans="1:7" x14ac:dyDescent="0.3">
      <c r="A345" s="56"/>
      <c r="B345" s="57"/>
      <c r="C345" s="58"/>
      <c r="D345" s="59"/>
      <c r="E345" s="59"/>
      <c r="F345" s="59"/>
      <c r="G345" s="60"/>
    </row>
    <row r="346" spans="1:7" x14ac:dyDescent="0.3">
      <c r="A346" s="56"/>
      <c r="B346" s="57"/>
      <c r="C346" s="58"/>
      <c r="D346" s="59"/>
      <c r="E346" s="59"/>
      <c r="F346" s="59"/>
      <c r="G346" s="60"/>
    </row>
    <row r="347" spans="1:7" x14ac:dyDescent="0.3">
      <c r="A347" s="56"/>
      <c r="B347" s="57"/>
      <c r="C347" s="58"/>
      <c r="D347" s="59"/>
      <c r="E347" s="59"/>
      <c r="F347" s="59"/>
      <c r="G347" s="60"/>
    </row>
    <row r="348" spans="1:7" x14ac:dyDescent="0.3">
      <c r="A348" s="56"/>
      <c r="B348" s="57"/>
      <c r="C348" s="58"/>
      <c r="D348" s="59"/>
      <c r="E348" s="59"/>
      <c r="F348" s="59"/>
      <c r="G348" s="60"/>
    </row>
    <row r="349" spans="1:7" x14ac:dyDescent="0.3">
      <c r="A349" s="56"/>
      <c r="B349" s="57"/>
      <c r="C349" s="58"/>
      <c r="D349" s="59"/>
      <c r="E349" s="59"/>
      <c r="F349" s="59"/>
      <c r="G349" s="60"/>
    </row>
    <row r="350" spans="1:7" x14ac:dyDescent="0.3">
      <c r="A350" s="56"/>
      <c r="B350" s="57"/>
      <c r="C350" s="58"/>
      <c r="D350" s="59"/>
      <c r="E350" s="59"/>
      <c r="F350" s="59"/>
      <c r="G350" s="60"/>
    </row>
    <row r="351" spans="1:7" x14ac:dyDescent="0.3">
      <c r="A351" s="56"/>
      <c r="B351" s="57"/>
      <c r="C351" s="58"/>
      <c r="D351" s="59"/>
      <c r="E351" s="59"/>
      <c r="F351" s="59"/>
      <c r="G351" s="60"/>
    </row>
    <row r="352" spans="1:7" x14ac:dyDescent="0.3">
      <c r="A352" s="56"/>
      <c r="B352" s="57"/>
      <c r="C352" s="58"/>
      <c r="D352" s="59"/>
      <c r="E352" s="59"/>
      <c r="F352" s="59"/>
      <c r="G352" s="60"/>
    </row>
    <row r="353" spans="1:7" x14ac:dyDescent="0.3">
      <c r="A353" s="56"/>
      <c r="B353" s="57"/>
      <c r="C353" s="58"/>
      <c r="D353" s="59"/>
      <c r="E353" s="59"/>
      <c r="F353" s="59"/>
      <c r="G353" s="60"/>
    </row>
    <row r="354" spans="1:7" x14ac:dyDescent="0.3">
      <c r="A354" s="56"/>
      <c r="B354" s="57"/>
      <c r="C354" s="58"/>
      <c r="D354" s="59"/>
      <c r="E354" s="59"/>
      <c r="F354" s="59"/>
      <c r="G354" s="60"/>
    </row>
    <row r="355" spans="1:7" x14ac:dyDescent="0.3">
      <c r="A355" s="56"/>
      <c r="B355" s="57"/>
      <c r="C355" s="58"/>
      <c r="D355" s="59"/>
      <c r="E355" s="59"/>
      <c r="F355" s="59"/>
      <c r="G355" s="60"/>
    </row>
    <row r="356" spans="1:7" x14ac:dyDescent="0.3">
      <c r="A356" s="56"/>
      <c r="B356" s="57"/>
      <c r="C356" s="58"/>
      <c r="D356" s="59"/>
      <c r="E356" s="59"/>
      <c r="F356" s="59"/>
      <c r="G356" s="60"/>
    </row>
    <row r="357" spans="1:7" x14ac:dyDescent="0.3">
      <c r="A357" s="56"/>
      <c r="B357" s="57"/>
      <c r="C357" s="58"/>
      <c r="D357" s="59"/>
      <c r="E357" s="59"/>
      <c r="F357" s="59"/>
      <c r="G357" s="60"/>
    </row>
    <row r="358" spans="1:7" x14ac:dyDescent="0.3">
      <c r="A358" s="56"/>
      <c r="B358" s="57"/>
      <c r="C358" s="58"/>
      <c r="D358" s="59"/>
      <c r="E358" s="59"/>
      <c r="F358" s="59"/>
      <c r="G358" s="60"/>
    </row>
    <row r="359" spans="1:7" x14ac:dyDescent="0.3">
      <c r="A359" s="56"/>
      <c r="B359" s="57"/>
      <c r="C359" s="58"/>
      <c r="D359" s="59"/>
      <c r="E359" s="59"/>
      <c r="F359" s="59"/>
      <c r="G359" s="60"/>
    </row>
    <row r="360" spans="1:7" x14ac:dyDescent="0.3">
      <c r="A360" s="56"/>
      <c r="B360" s="57"/>
      <c r="C360" s="58"/>
      <c r="D360" s="59"/>
      <c r="E360" s="59"/>
      <c r="F360" s="59"/>
      <c r="G360" s="60"/>
    </row>
    <row r="361" spans="1:7" x14ac:dyDescent="0.3">
      <c r="A361" s="56"/>
      <c r="B361" s="57"/>
      <c r="C361" s="58"/>
      <c r="D361" s="59"/>
      <c r="E361" s="59"/>
      <c r="F361" s="59"/>
      <c r="G361" s="60"/>
    </row>
    <row r="362" spans="1:7" x14ac:dyDescent="0.3">
      <c r="A362" s="56"/>
      <c r="B362" s="57"/>
      <c r="C362" s="58"/>
      <c r="D362" s="59"/>
      <c r="E362" s="59"/>
      <c r="F362" s="59"/>
      <c r="G362" s="60"/>
    </row>
    <row r="363" spans="1:7" x14ac:dyDescent="0.3">
      <c r="A363" s="56"/>
      <c r="B363" s="57"/>
      <c r="C363" s="58"/>
      <c r="D363" s="59"/>
      <c r="E363" s="59"/>
      <c r="F363" s="59"/>
      <c r="G363" s="60"/>
    </row>
    <row r="364" spans="1:7" x14ac:dyDescent="0.3">
      <c r="A364" s="56"/>
      <c r="B364" s="57"/>
      <c r="C364" s="58"/>
      <c r="D364" s="59"/>
      <c r="E364" s="59"/>
      <c r="F364" s="59"/>
      <c r="G364" s="60"/>
    </row>
    <row r="365" spans="1:7" x14ac:dyDescent="0.3">
      <c r="A365" s="56"/>
      <c r="B365" s="57"/>
      <c r="C365" s="58"/>
      <c r="D365" s="59"/>
      <c r="E365" s="59"/>
      <c r="F365" s="59"/>
      <c r="G365" s="60"/>
    </row>
    <row r="366" spans="1:7" x14ac:dyDescent="0.3">
      <c r="A366" s="56"/>
      <c r="B366" s="57"/>
      <c r="C366" s="58"/>
      <c r="D366" s="59"/>
      <c r="E366" s="59"/>
      <c r="F366" s="59"/>
      <c r="G366" s="60"/>
    </row>
    <row r="367" spans="1:7" x14ac:dyDescent="0.3">
      <c r="A367" s="56"/>
      <c r="B367" s="57"/>
      <c r="C367" s="58"/>
      <c r="D367" s="59"/>
      <c r="E367" s="59"/>
      <c r="F367" s="59"/>
      <c r="G367" s="60"/>
    </row>
    <row r="368" spans="1:7" x14ac:dyDescent="0.3">
      <c r="A368" s="56"/>
      <c r="B368" s="57"/>
      <c r="C368" s="58"/>
      <c r="D368" s="59"/>
      <c r="E368" s="59"/>
      <c r="F368" s="59"/>
      <c r="G368" s="60"/>
    </row>
    <row r="369" spans="1:7" x14ac:dyDescent="0.3">
      <c r="A369" s="56"/>
      <c r="B369" s="57"/>
      <c r="C369" s="58"/>
      <c r="D369" s="59"/>
      <c r="E369" s="59"/>
      <c r="F369" s="59"/>
      <c r="G369" s="60"/>
    </row>
    <row r="370" spans="1:7" x14ac:dyDescent="0.3">
      <c r="A370" s="56"/>
      <c r="B370" s="57"/>
      <c r="C370" s="58"/>
      <c r="D370" s="59"/>
      <c r="E370" s="59"/>
      <c r="F370" s="59"/>
      <c r="G370" s="60"/>
    </row>
    <row r="371" spans="1:7" x14ac:dyDescent="0.3">
      <c r="A371" s="56"/>
      <c r="B371" s="57"/>
      <c r="C371" s="58"/>
      <c r="D371" s="59"/>
      <c r="E371" s="59"/>
      <c r="F371" s="59"/>
      <c r="G371" s="60"/>
    </row>
    <row r="372" spans="1:7" x14ac:dyDescent="0.3">
      <c r="A372" s="56"/>
      <c r="B372" s="57"/>
      <c r="C372" s="58"/>
      <c r="D372" s="59"/>
      <c r="E372" s="59"/>
      <c r="F372" s="59"/>
      <c r="G372" s="60"/>
    </row>
    <row r="373" spans="1:7" x14ac:dyDescent="0.3">
      <c r="A373" s="56"/>
      <c r="B373" s="57"/>
      <c r="C373" s="58"/>
      <c r="D373" s="59"/>
      <c r="E373" s="59"/>
      <c r="F373" s="59"/>
      <c r="G373" s="60"/>
    </row>
    <row r="374" spans="1:7" x14ac:dyDescent="0.3">
      <c r="A374" s="56"/>
      <c r="B374" s="57"/>
      <c r="C374" s="58"/>
      <c r="D374" s="59"/>
      <c r="E374" s="59"/>
      <c r="F374" s="59"/>
      <c r="G374" s="60"/>
    </row>
    <row r="375" spans="1:7" x14ac:dyDescent="0.3">
      <c r="A375" s="56"/>
      <c r="B375" s="57"/>
      <c r="C375" s="58"/>
      <c r="D375" s="59"/>
      <c r="E375" s="59"/>
      <c r="F375" s="59"/>
      <c r="G375" s="60"/>
    </row>
    <row r="376" spans="1:7" x14ac:dyDescent="0.3">
      <c r="A376" s="56"/>
      <c r="B376" s="57"/>
      <c r="C376" s="58"/>
      <c r="D376" s="59"/>
      <c r="E376" s="59"/>
      <c r="F376" s="59"/>
      <c r="G376" s="60"/>
    </row>
    <row r="377" spans="1:7" x14ac:dyDescent="0.3">
      <c r="A377" s="56"/>
      <c r="B377" s="57"/>
      <c r="C377" s="58"/>
      <c r="D377" s="59"/>
      <c r="E377" s="59"/>
      <c r="F377" s="59"/>
      <c r="G377" s="60"/>
    </row>
    <row r="378" spans="1:7" x14ac:dyDescent="0.3">
      <c r="A378" s="56"/>
      <c r="B378" s="57"/>
      <c r="C378" s="58"/>
      <c r="D378" s="59"/>
      <c r="E378" s="59"/>
      <c r="F378" s="59"/>
      <c r="G378" s="60"/>
    </row>
    <row r="379" spans="1:7" x14ac:dyDescent="0.3">
      <c r="A379" s="56"/>
      <c r="B379" s="57"/>
      <c r="C379" s="58"/>
      <c r="D379" s="59"/>
      <c r="E379" s="59"/>
      <c r="F379" s="59"/>
      <c r="G379" s="60"/>
    </row>
    <row r="380" spans="1:7" x14ac:dyDescent="0.3">
      <c r="A380" s="56"/>
      <c r="B380" s="57"/>
      <c r="C380" s="58"/>
      <c r="D380" s="59"/>
      <c r="E380" s="59"/>
      <c r="F380" s="59"/>
      <c r="G380" s="60"/>
    </row>
    <row r="381" spans="1:7" x14ac:dyDescent="0.3">
      <c r="A381" s="56"/>
      <c r="B381" s="57"/>
      <c r="C381" s="58"/>
      <c r="D381" s="59"/>
      <c r="E381" s="59"/>
      <c r="F381" s="59"/>
      <c r="G381" s="60"/>
    </row>
    <row r="382" spans="1:7" x14ac:dyDescent="0.3">
      <c r="A382" s="56"/>
      <c r="B382" s="57"/>
      <c r="C382" s="58"/>
      <c r="D382" s="59"/>
      <c r="E382" s="59"/>
      <c r="F382" s="59"/>
      <c r="G382" s="60"/>
    </row>
    <row r="383" spans="1:7" x14ac:dyDescent="0.3">
      <c r="A383" s="56"/>
      <c r="B383" s="57"/>
      <c r="C383" s="58"/>
      <c r="D383" s="59"/>
      <c r="E383" s="59"/>
      <c r="F383" s="59"/>
      <c r="G383" s="60"/>
    </row>
    <row r="384" spans="1:7" x14ac:dyDescent="0.3">
      <c r="A384" s="56"/>
      <c r="B384" s="57"/>
      <c r="C384" s="58"/>
      <c r="D384" s="59"/>
      <c r="E384" s="59"/>
      <c r="F384" s="59"/>
      <c r="G384" s="60"/>
    </row>
    <row r="385" spans="1:7" x14ac:dyDescent="0.3">
      <c r="A385" s="56"/>
      <c r="B385" s="57"/>
      <c r="C385" s="58"/>
      <c r="D385" s="59"/>
      <c r="E385" s="59"/>
      <c r="F385" s="59"/>
      <c r="G385" s="60"/>
    </row>
    <row r="386" spans="1:7" x14ac:dyDescent="0.3">
      <c r="A386" s="56"/>
      <c r="B386" s="57"/>
      <c r="C386" s="58"/>
      <c r="D386" s="59"/>
      <c r="E386" s="59"/>
      <c r="F386" s="59"/>
      <c r="G386" s="60"/>
    </row>
    <row r="387" spans="1:7" x14ac:dyDescent="0.3">
      <c r="A387" s="56"/>
      <c r="B387" s="57"/>
      <c r="C387" s="58"/>
      <c r="D387" s="59"/>
      <c r="E387" s="59"/>
      <c r="F387" s="59"/>
      <c r="G387" s="60"/>
    </row>
    <row r="388" spans="1:7" x14ac:dyDescent="0.3">
      <c r="A388" s="56"/>
      <c r="B388" s="57"/>
      <c r="C388" s="58"/>
      <c r="D388" s="59"/>
      <c r="E388" s="59"/>
      <c r="F388" s="59"/>
      <c r="G388" s="60"/>
    </row>
    <row r="389" spans="1:7" x14ac:dyDescent="0.3">
      <c r="A389" s="56"/>
      <c r="B389" s="57"/>
      <c r="C389" s="58"/>
      <c r="D389" s="59"/>
      <c r="E389" s="59"/>
      <c r="F389" s="59"/>
      <c r="G389" s="60"/>
    </row>
    <row r="390" spans="1:7" x14ac:dyDescent="0.3">
      <c r="A390" s="56"/>
      <c r="B390" s="57"/>
      <c r="C390" s="58"/>
      <c r="D390" s="59"/>
      <c r="E390" s="59"/>
      <c r="F390" s="59"/>
      <c r="G390" s="60"/>
    </row>
    <row r="391" spans="1:7" x14ac:dyDescent="0.3">
      <c r="A391" s="56"/>
      <c r="B391" s="57"/>
      <c r="C391" s="58"/>
      <c r="D391" s="59"/>
      <c r="E391" s="59"/>
      <c r="F391" s="59"/>
      <c r="G391" s="60"/>
    </row>
    <row r="392" spans="1:7" x14ac:dyDescent="0.3">
      <c r="A392" s="56"/>
      <c r="B392" s="57"/>
      <c r="C392" s="58"/>
      <c r="D392" s="59"/>
      <c r="E392" s="59"/>
      <c r="F392" s="59"/>
      <c r="G392" s="60"/>
    </row>
    <row r="393" spans="1:7" x14ac:dyDescent="0.3">
      <c r="A393" s="56"/>
      <c r="B393" s="57"/>
      <c r="C393" s="58"/>
      <c r="D393" s="59"/>
      <c r="E393" s="59"/>
      <c r="F393" s="59"/>
      <c r="G393" s="60"/>
    </row>
    <row r="394" spans="1:7" x14ac:dyDescent="0.3">
      <c r="A394" s="56"/>
      <c r="B394" s="57"/>
      <c r="C394" s="58"/>
      <c r="D394" s="59"/>
      <c r="E394" s="59"/>
      <c r="F394" s="59"/>
      <c r="G394" s="60"/>
    </row>
    <row r="395" spans="1:7" x14ac:dyDescent="0.3">
      <c r="A395" s="56"/>
      <c r="B395" s="57"/>
      <c r="C395" s="58"/>
      <c r="D395" s="59"/>
      <c r="E395" s="59"/>
      <c r="F395" s="59"/>
      <c r="G395" s="60"/>
    </row>
    <row r="396" spans="1:7" x14ac:dyDescent="0.3">
      <c r="A396" s="56"/>
      <c r="B396" s="57"/>
      <c r="C396" s="58"/>
      <c r="D396" s="59"/>
      <c r="E396" s="59"/>
      <c r="F396" s="59"/>
      <c r="G396" s="60"/>
    </row>
    <row r="397" spans="1:7" x14ac:dyDescent="0.3">
      <c r="A397" s="56"/>
      <c r="B397" s="57"/>
      <c r="C397" s="58"/>
      <c r="D397" s="59"/>
      <c r="E397" s="59"/>
      <c r="F397" s="59"/>
      <c r="G397" s="60"/>
    </row>
    <row r="398" spans="1:7" x14ac:dyDescent="0.3">
      <c r="A398" s="56"/>
      <c r="B398" s="57"/>
      <c r="C398" s="58"/>
      <c r="D398" s="59"/>
      <c r="E398" s="59"/>
      <c r="F398" s="59"/>
      <c r="G398" s="60"/>
    </row>
    <row r="399" spans="1:7" x14ac:dyDescent="0.3">
      <c r="A399" s="56"/>
      <c r="B399" s="57"/>
      <c r="C399" s="58"/>
      <c r="D399" s="59"/>
      <c r="E399" s="59"/>
      <c r="F399" s="59"/>
      <c r="G399" s="60"/>
    </row>
    <row r="400" spans="1:7" x14ac:dyDescent="0.3">
      <c r="A400" s="56"/>
      <c r="B400" s="57"/>
      <c r="C400" s="58"/>
      <c r="D400" s="59"/>
      <c r="E400" s="59"/>
      <c r="F400" s="59"/>
      <c r="G400" s="60"/>
    </row>
    <row r="401" spans="1:7" x14ac:dyDescent="0.3">
      <c r="A401" s="56"/>
      <c r="B401" s="57"/>
      <c r="C401" s="58"/>
      <c r="D401" s="59"/>
      <c r="E401" s="59"/>
      <c r="F401" s="59"/>
      <c r="G401" s="60"/>
    </row>
    <row r="402" spans="1:7" x14ac:dyDescent="0.3">
      <c r="A402" s="56"/>
      <c r="B402" s="57"/>
      <c r="C402" s="58"/>
      <c r="D402" s="59"/>
      <c r="E402" s="59"/>
      <c r="F402" s="59"/>
      <c r="G402" s="60"/>
    </row>
    <row r="403" spans="1:7" x14ac:dyDescent="0.3">
      <c r="A403" s="56"/>
      <c r="B403" s="57"/>
      <c r="C403" s="58"/>
      <c r="D403" s="59"/>
      <c r="E403" s="59"/>
      <c r="F403" s="59"/>
      <c r="G403" s="60"/>
    </row>
    <row r="404" spans="1:7" x14ac:dyDescent="0.3">
      <c r="A404" s="56"/>
      <c r="B404" s="57"/>
      <c r="C404" s="58"/>
      <c r="D404" s="59"/>
      <c r="E404" s="59"/>
      <c r="F404" s="59"/>
      <c r="G404" s="60"/>
    </row>
    <row r="405" spans="1:7" x14ac:dyDescent="0.3">
      <c r="A405" s="56"/>
      <c r="B405" s="57"/>
      <c r="C405" s="58"/>
      <c r="D405" s="59"/>
      <c r="E405" s="59"/>
      <c r="F405" s="59"/>
      <c r="G405" s="60"/>
    </row>
    <row r="406" spans="1:7" x14ac:dyDescent="0.3">
      <c r="A406" s="56"/>
      <c r="B406" s="57"/>
      <c r="C406" s="58"/>
      <c r="D406" s="59"/>
      <c r="E406" s="59"/>
      <c r="F406" s="59"/>
      <c r="G406" s="60"/>
    </row>
    <row r="407" spans="1:7" x14ac:dyDescent="0.3">
      <c r="A407" s="56"/>
      <c r="B407" s="57"/>
      <c r="C407" s="58"/>
      <c r="D407" s="59"/>
      <c r="E407" s="59"/>
      <c r="F407" s="59"/>
      <c r="G407" s="60"/>
    </row>
    <row r="408" spans="1:7" x14ac:dyDescent="0.3">
      <c r="A408" s="56"/>
      <c r="B408" s="57"/>
      <c r="C408" s="58"/>
      <c r="D408" s="59"/>
      <c r="E408" s="59"/>
      <c r="F408" s="59"/>
      <c r="G408" s="60"/>
    </row>
    <row r="409" spans="1:7" x14ac:dyDescent="0.3">
      <c r="A409" s="56"/>
      <c r="B409" s="57"/>
      <c r="C409" s="58"/>
      <c r="D409" s="59"/>
      <c r="E409" s="59"/>
      <c r="F409" s="59"/>
      <c r="G409" s="60"/>
    </row>
    <row r="410" spans="1:7" x14ac:dyDescent="0.3">
      <c r="A410" s="56"/>
      <c r="B410" s="57"/>
      <c r="C410" s="58"/>
      <c r="D410" s="59"/>
      <c r="E410" s="59"/>
      <c r="F410" s="59"/>
      <c r="G410" s="60"/>
    </row>
    <row r="411" spans="1:7" x14ac:dyDescent="0.3">
      <c r="A411" s="56"/>
      <c r="B411" s="57"/>
      <c r="C411" s="58"/>
      <c r="D411" s="59"/>
      <c r="E411" s="59"/>
      <c r="F411" s="59"/>
      <c r="G411" s="60"/>
    </row>
    <row r="412" spans="1:7" x14ac:dyDescent="0.3">
      <c r="A412" s="56"/>
      <c r="B412" s="57"/>
      <c r="C412" s="58"/>
      <c r="D412" s="59"/>
      <c r="E412" s="59"/>
      <c r="F412" s="59"/>
      <c r="G412" s="60"/>
    </row>
    <row r="413" spans="1:7" x14ac:dyDescent="0.3">
      <c r="A413" s="56"/>
      <c r="B413" s="57"/>
      <c r="C413" s="58"/>
      <c r="D413" s="59"/>
      <c r="E413" s="59"/>
      <c r="F413" s="59"/>
      <c r="G413" s="60"/>
    </row>
    <row r="414" spans="1:7" x14ac:dyDescent="0.3">
      <c r="A414" s="56"/>
      <c r="B414" s="57"/>
      <c r="C414" s="58"/>
      <c r="D414" s="59"/>
      <c r="E414" s="59"/>
      <c r="F414" s="59"/>
      <c r="G414" s="60"/>
    </row>
    <row r="415" spans="1:7" x14ac:dyDescent="0.3">
      <c r="A415" s="56"/>
      <c r="B415" s="57"/>
      <c r="C415" s="58"/>
      <c r="D415" s="59"/>
      <c r="E415" s="59"/>
      <c r="F415" s="59"/>
      <c r="G415" s="60"/>
    </row>
    <row r="416" spans="1:7" x14ac:dyDescent="0.3">
      <c r="A416" s="56"/>
      <c r="B416" s="57"/>
      <c r="C416" s="58"/>
      <c r="D416" s="59"/>
      <c r="E416" s="59"/>
      <c r="F416" s="59"/>
      <c r="G416" s="60"/>
    </row>
    <row r="417" spans="1:7" x14ac:dyDescent="0.3">
      <c r="A417" s="56"/>
      <c r="B417" s="57"/>
      <c r="C417" s="58"/>
      <c r="D417" s="59"/>
      <c r="E417" s="59"/>
      <c r="F417" s="59"/>
      <c r="G417" s="60"/>
    </row>
    <row r="418" spans="1:7" x14ac:dyDescent="0.3">
      <c r="A418" s="56"/>
      <c r="B418" s="57"/>
      <c r="C418" s="58"/>
      <c r="D418" s="59"/>
      <c r="E418" s="59"/>
      <c r="F418" s="59"/>
      <c r="G418" s="60"/>
    </row>
    <row r="419" spans="1:7" x14ac:dyDescent="0.3">
      <c r="A419" s="56"/>
      <c r="B419" s="57"/>
      <c r="C419" s="58"/>
      <c r="D419" s="59"/>
      <c r="E419" s="59"/>
      <c r="F419" s="59"/>
      <c r="G419" s="60"/>
    </row>
    <row r="420" spans="1:7" x14ac:dyDescent="0.3">
      <c r="A420" s="56"/>
      <c r="B420" s="57"/>
      <c r="C420" s="58"/>
      <c r="D420" s="59"/>
      <c r="E420" s="59"/>
      <c r="F420" s="59"/>
      <c r="G420" s="60"/>
    </row>
    <row r="421" spans="1:7" x14ac:dyDescent="0.3">
      <c r="A421" s="56"/>
      <c r="B421" s="57"/>
      <c r="C421" s="58"/>
      <c r="D421" s="59"/>
      <c r="E421" s="59"/>
      <c r="F421" s="59"/>
      <c r="G421" s="60"/>
    </row>
    <row r="422" spans="1:7" x14ac:dyDescent="0.3">
      <c r="A422" s="56"/>
      <c r="B422" s="57"/>
      <c r="C422" s="58"/>
      <c r="D422" s="59"/>
      <c r="E422" s="59"/>
      <c r="F422" s="59"/>
      <c r="G422" s="60"/>
    </row>
    <row r="423" spans="1:7" x14ac:dyDescent="0.3">
      <c r="A423" s="56"/>
      <c r="B423" s="57"/>
      <c r="C423" s="58"/>
      <c r="D423" s="59"/>
      <c r="E423" s="59"/>
      <c r="F423" s="59"/>
      <c r="G423" s="60"/>
    </row>
    <row r="424" spans="1:7" x14ac:dyDescent="0.3">
      <c r="A424" s="56"/>
      <c r="B424" s="57"/>
      <c r="C424" s="58"/>
      <c r="D424" s="59"/>
      <c r="E424" s="59"/>
      <c r="F424" s="59"/>
      <c r="G424" s="60"/>
    </row>
    <row r="425" spans="1:7" x14ac:dyDescent="0.3">
      <c r="A425" s="56"/>
      <c r="B425" s="57"/>
      <c r="C425" s="58"/>
      <c r="D425" s="59"/>
      <c r="E425" s="59"/>
      <c r="F425" s="59"/>
      <c r="G425" s="60"/>
    </row>
    <row r="426" spans="1:7" x14ac:dyDescent="0.3">
      <c r="A426" s="56"/>
      <c r="B426" s="57"/>
      <c r="C426" s="58"/>
      <c r="D426" s="59"/>
      <c r="E426" s="59"/>
      <c r="F426" s="59"/>
      <c r="G426" s="60"/>
    </row>
    <row r="427" spans="1:7" x14ac:dyDescent="0.3">
      <c r="A427" s="56"/>
      <c r="B427" s="57"/>
      <c r="C427" s="58"/>
      <c r="D427" s="59"/>
      <c r="E427" s="59"/>
      <c r="F427" s="59"/>
      <c r="G427" s="60"/>
    </row>
    <row r="428" spans="1:7" x14ac:dyDescent="0.3">
      <c r="A428" s="56"/>
      <c r="B428" s="57"/>
      <c r="C428" s="58"/>
      <c r="D428" s="59"/>
      <c r="E428" s="59"/>
      <c r="F428" s="59"/>
      <c r="G428" s="60"/>
    </row>
    <row r="429" spans="1:7" x14ac:dyDescent="0.3">
      <c r="A429" s="56"/>
      <c r="B429" s="57"/>
      <c r="C429" s="58"/>
      <c r="D429" s="59"/>
      <c r="E429" s="59"/>
      <c r="F429" s="59"/>
      <c r="G429" s="60"/>
    </row>
    <row r="430" spans="1:7" x14ac:dyDescent="0.3">
      <c r="A430" s="56"/>
      <c r="B430" s="57"/>
      <c r="C430" s="58"/>
      <c r="D430" s="59"/>
      <c r="E430" s="59"/>
      <c r="F430" s="59"/>
      <c r="G430" s="60"/>
    </row>
    <row r="431" spans="1:7" x14ac:dyDescent="0.3">
      <c r="A431" s="56"/>
      <c r="B431" s="57"/>
      <c r="C431" s="58"/>
      <c r="D431" s="59"/>
      <c r="E431" s="59"/>
      <c r="F431" s="59"/>
      <c r="G431" s="60"/>
    </row>
    <row r="432" spans="1:7" x14ac:dyDescent="0.3">
      <c r="A432" s="56"/>
      <c r="B432" s="57"/>
      <c r="C432" s="58"/>
      <c r="D432" s="59"/>
      <c r="E432" s="59"/>
      <c r="F432" s="59"/>
      <c r="G432" s="60"/>
    </row>
    <row r="433" spans="1:7" x14ac:dyDescent="0.3">
      <c r="A433" s="56"/>
      <c r="B433" s="57"/>
      <c r="C433" s="58"/>
      <c r="D433" s="59"/>
      <c r="E433" s="59"/>
      <c r="F433" s="59"/>
      <c r="G433" s="60"/>
    </row>
    <row r="434" spans="1:7" x14ac:dyDescent="0.3">
      <c r="A434" s="56"/>
      <c r="B434" s="57"/>
      <c r="C434" s="58"/>
      <c r="D434" s="59"/>
      <c r="E434" s="59"/>
      <c r="F434" s="59"/>
      <c r="G434" s="60"/>
    </row>
    <row r="435" spans="1:7" x14ac:dyDescent="0.3">
      <c r="A435" s="56"/>
      <c r="B435" s="57"/>
      <c r="C435" s="58"/>
      <c r="D435" s="59"/>
      <c r="E435" s="59"/>
      <c r="F435" s="59"/>
      <c r="G435" s="60"/>
    </row>
    <row r="436" spans="1:7" x14ac:dyDescent="0.3">
      <c r="A436" s="56"/>
      <c r="B436" s="57"/>
      <c r="C436" s="58"/>
      <c r="D436" s="59"/>
      <c r="E436" s="59"/>
      <c r="F436" s="59"/>
      <c r="G436" s="60"/>
    </row>
    <row r="437" spans="1:7" x14ac:dyDescent="0.3">
      <c r="A437" s="56"/>
      <c r="B437" s="57"/>
      <c r="C437" s="58"/>
      <c r="D437" s="59"/>
      <c r="E437" s="59"/>
      <c r="F437" s="59"/>
      <c r="G437" s="60"/>
    </row>
    <row r="438" spans="1:7" x14ac:dyDescent="0.3">
      <c r="A438" s="56"/>
      <c r="B438" s="57"/>
      <c r="C438" s="58"/>
      <c r="D438" s="59"/>
      <c r="E438" s="59"/>
      <c r="F438" s="59"/>
      <c r="G438" s="60"/>
    </row>
    <row r="439" spans="1:7" x14ac:dyDescent="0.3">
      <c r="A439" s="56"/>
      <c r="B439" s="57"/>
      <c r="C439" s="58"/>
      <c r="D439" s="59"/>
      <c r="E439" s="59"/>
      <c r="F439" s="59"/>
      <c r="G439" s="60"/>
    </row>
    <row r="440" spans="1:7" x14ac:dyDescent="0.3">
      <c r="A440" s="56"/>
      <c r="B440" s="57"/>
      <c r="C440" s="58"/>
      <c r="D440" s="59"/>
      <c r="E440" s="59"/>
      <c r="F440" s="59"/>
      <c r="G440" s="60"/>
    </row>
    <row r="441" spans="1:7" x14ac:dyDescent="0.3">
      <c r="A441" s="56"/>
      <c r="B441" s="57"/>
      <c r="C441" s="58"/>
      <c r="D441" s="59"/>
      <c r="E441" s="59"/>
      <c r="F441" s="59"/>
      <c r="G441" s="60"/>
    </row>
    <row r="442" spans="1:7" x14ac:dyDescent="0.3">
      <c r="A442" s="56"/>
      <c r="B442" s="57"/>
      <c r="C442" s="58"/>
      <c r="D442" s="59"/>
      <c r="E442" s="59"/>
      <c r="F442" s="59"/>
      <c r="G442" s="60"/>
    </row>
    <row r="443" spans="1:7" x14ac:dyDescent="0.3">
      <c r="A443" s="56"/>
      <c r="B443" s="57"/>
      <c r="C443" s="58"/>
      <c r="D443" s="59"/>
      <c r="E443" s="59"/>
      <c r="F443" s="59"/>
      <c r="G443" s="60"/>
    </row>
    <row r="444" spans="1:7" x14ac:dyDescent="0.3">
      <c r="A444" s="56"/>
      <c r="B444" s="57"/>
      <c r="C444" s="58"/>
      <c r="D444" s="59"/>
      <c r="E444" s="59"/>
      <c r="F444" s="59"/>
      <c r="G444" s="60"/>
    </row>
    <row r="445" spans="1:7" x14ac:dyDescent="0.3">
      <c r="A445" s="56"/>
      <c r="B445" s="57"/>
      <c r="C445" s="58"/>
      <c r="D445" s="59"/>
      <c r="E445" s="59"/>
      <c r="F445" s="59"/>
      <c r="G445" s="60"/>
    </row>
    <row r="446" spans="1:7" x14ac:dyDescent="0.3">
      <c r="A446" s="56"/>
      <c r="B446" s="57"/>
      <c r="C446" s="58"/>
      <c r="D446" s="59"/>
      <c r="E446" s="59"/>
      <c r="F446" s="59"/>
      <c r="G446" s="60"/>
    </row>
    <row r="447" spans="1:7" x14ac:dyDescent="0.3">
      <c r="A447" s="56"/>
      <c r="B447" s="57"/>
      <c r="C447" s="58"/>
      <c r="D447" s="59"/>
      <c r="E447" s="59"/>
      <c r="F447" s="59"/>
      <c r="G447" s="60"/>
    </row>
    <row r="448" spans="1:7" x14ac:dyDescent="0.3">
      <c r="A448" s="56"/>
      <c r="B448" s="57"/>
      <c r="C448" s="58"/>
      <c r="D448" s="59"/>
      <c r="E448" s="59"/>
      <c r="F448" s="59"/>
      <c r="G448" s="60"/>
    </row>
    <row r="449" spans="1:7" x14ac:dyDescent="0.3">
      <c r="A449" s="56"/>
      <c r="B449" s="57"/>
      <c r="C449" s="58"/>
      <c r="D449" s="59"/>
      <c r="E449" s="59"/>
      <c r="F449" s="59"/>
      <c r="G449" s="60"/>
    </row>
    <row r="450" spans="1:7" x14ac:dyDescent="0.3">
      <c r="A450" s="56"/>
      <c r="B450" s="57"/>
      <c r="C450" s="58"/>
      <c r="D450" s="59"/>
      <c r="E450" s="59"/>
      <c r="F450" s="59"/>
      <c r="G450" s="60"/>
    </row>
    <row r="451" spans="1:7" x14ac:dyDescent="0.3">
      <c r="A451" s="56"/>
      <c r="B451" s="57"/>
      <c r="C451" s="58"/>
      <c r="D451" s="59"/>
      <c r="E451" s="59"/>
      <c r="F451" s="59"/>
      <c r="G451" s="60"/>
    </row>
    <row r="452" spans="1:7" x14ac:dyDescent="0.3">
      <c r="A452" s="56"/>
      <c r="B452" s="57"/>
      <c r="C452" s="58"/>
      <c r="D452" s="59"/>
      <c r="E452" s="59"/>
      <c r="F452" s="59"/>
      <c r="G452" s="60"/>
    </row>
    <row r="453" spans="1:7" x14ac:dyDescent="0.3">
      <c r="A453" s="56"/>
      <c r="B453" s="57"/>
      <c r="C453" s="58"/>
      <c r="D453" s="59"/>
      <c r="E453" s="59"/>
      <c r="F453" s="59"/>
      <c r="G453" s="60"/>
    </row>
    <row r="454" spans="1:7" x14ac:dyDescent="0.3">
      <c r="A454" s="56"/>
      <c r="B454" s="57"/>
      <c r="C454" s="58"/>
      <c r="D454" s="59"/>
      <c r="E454" s="59"/>
      <c r="F454" s="59"/>
      <c r="G454" s="60"/>
    </row>
    <row r="455" spans="1:7" x14ac:dyDescent="0.3">
      <c r="A455" s="56"/>
      <c r="B455" s="57"/>
      <c r="C455" s="58"/>
      <c r="D455" s="59"/>
      <c r="E455" s="59"/>
      <c r="F455" s="59"/>
      <c r="G455" s="60"/>
    </row>
    <row r="456" spans="1:7" x14ac:dyDescent="0.3">
      <c r="A456" s="56"/>
      <c r="B456" s="57"/>
      <c r="C456" s="58"/>
      <c r="D456" s="59"/>
      <c r="E456" s="59"/>
      <c r="F456" s="59"/>
      <c r="G456" s="60"/>
    </row>
    <row r="457" spans="1:7" x14ac:dyDescent="0.3">
      <c r="A457" s="56"/>
      <c r="B457" s="57"/>
      <c r="C457" s="58"/>
      <c r="D457" s="59"/>
      <c r="E457" s="59"/>
      <c r="F457" s="59"/>
      <c r="G457" s="60"/>
    </row>
    <row r="458" spans="1:7" x14ac:dyDescent="0.3">
      <c r="A458" s="56"/>
      <c r="B458" s="57"/>
      <c r="C458" s="58"/>
      <c r="D458" s="59"/>
      <c r="E458" s="59"/>
      <c r="F458" s="59"/>
      <c r="G458" s="60"/>
    </row>
    <row r="459" spans="1:7" x14ac:dyDescent="0.3">
      <c r="A459" s="56"/>
      <c r="B459" s="57"/>
      <c r="C459" s="58"/>
      <c r="D459" s="59"/>
      <c r="E459" s="59"/>
      <c r="F459" s="59"/>
      <c r="G459" s="60"/>
    </row>
    <row r="460" spans="1:7" x14ac:dyDescent="0.3">
      <c r="A460" s="56"/>
      <c r="B460" s="57"/>
      <c r="C460" s="58"/>
      <c r="D460" s="59"/>
      <c r="E460" s="59"/>
      <c r="F460" s="59"/>
      <c r="G460" s="60"/>
    </row>
    <row r="461" spans="1:7" x14ac:dyDescent="0.3">
      <c r="A461" s="56"/>
      <c r="B461" s="57"/>
      <c r="C461" s="58"/>
      <c r="D461" s="59"/>
      <c r="E461" s="59"/>
      <c r="F461" s="59"/>
      <c r="G461" s="60"/>
    </row>
    <row r="462" spans="1:7" x14ac:dyDescent="0.3">
      <c r="A462" s="56"/>
      <c r="B462" s="57"/>
      <c r="C462" s="58"/>
      <c r="D462" s="59"/>
      <c r="E462" s="59"/>
      <c r="F462" s="59"/>
      <c r="G462" s="60"/>
    </row>
    <row r="463" spans="1:7" x14ac:dyDescent="0.3">
      <c r="A463" s="56"/>
      <c r="B463" s="57"/>
      <c r="C463" s="58"/>
      <c r="D463" s="59"/>
      <c r="E463" s="59"/>
      <c r="F463" s="59"/>
      <c r="G463" s="60"/>
    </row>
    <row r="464" spans="1:7" x14ac:dyDescent="0.3">
      <c r="A464" s="56"/>
      <c r="B464" s="57"/>
      <c r="C464" s="58"/>
      <c r="D464" s="59"/>
      <c r="E464" s="59"/>
      <c r="F464" s="59"/>
      <c r="G464" s="60"/>
    </row>
    <row r="465" spans="1:7" x14ac:dyDescent="0.3">
      <c r="A465" s="56"/>
      <c r="B465" s="57"/>
      <c r="C465" s="58"/>
      <c r="D465" s="59"/>
      <c r="E465" s="59"/>
      <c r="F465" s="59"/>
      <c r="G465" s="60"/>
    </row>
    <row r="466" spans="1:7" x14ac:dyDescent="0.3">
      <c r="A466" s="56"/>
      <c r="B466" s="57"/>
      <c r="C466" s="58"/>
      <c r="D466" s="59"/>
      <c r="E466" s="59"/>
      <c r="F466" s="59"/>
      <c r="G466" s="60"/>
    </row>
    <row r="467" spans="1:7" x14ac:dyDescent="0.3">
      <c r="A467" s="56"/>
      <c r="B467" s="57"/>
      <c r="C467" s="58"/>
      <c r="D467" s="59"/>
      <c r="E467" s="59"/>
      <c r="F467" s="59"/>
      <c r="G467" s="60"/>
    </row>
    <row r="468" spans="1:7" x14ac:dyDescent="0.3">
      <c r="A468" s="56"/>
      <c r="B468" s="57"/>
      <c r="C468" s="58"/>
      <c r="D468" s="59"/>
      <c r="E468" s="59"/>
      <c r="F468" s="59"/>
      <c r="G468" s="60"/>
    </row>
    <row r="469" spans="1:7" x14ac:dyDescent="0.3">
      <c r="A469" s="56"/>
      <c r="B469" s="57"/>
      <c r="C469" s="58"/>
      <c r="D469" s="59"/>
      <c r="E469" s="59"/>
      <c r="F469" s="59"/>
      <c r="G469" s="60"/>
    </row>
    <row r="470" spans="1:7" x14ac:dyDescent="0.3">
      <c r="A470" s="56"/>
      <c r="B470" s="57"/>
      <c r="C470" s="58"/>
      <c r="D470" s="59"/>
      <c r="E470" s="59"/>
      <c r="F470" s="59"/>
      <c r="G470" s="60"/>
    </row>
    <row r="471" spans="1:7" x14ac:dyDescent="0.3">
      <c r="A471" s="56"/>
      <c r="B471" s="57"/>
      <c r="C471" s="58"/>
      <c r="D471" s="59"/>
      <c r="E471" s="59"/>
      <c r="F471" s="59"/>
      <c r="G471" s="60"/>
    </row>
    <row r="472" spans="1:7" x14ac:dyDescent="0.3">
      <c r="A472" s="56"/>
      <c r="B472" s="57"/>
      <c r="C472" s="58"/>
      <c r="D472" s="59"/>
      <c r="E472" s="59"/>
      <c r="F472" s="59"/>
      <c r="G472" s="60"/>
    </row>
    <row r="473" spans="1:7" x14ac:dyDescent="0.3">
      <c r="A473" s="56"/>
      <c r="B473" s="57"/>
      <c r="C473" s="58"/>
      <c r="D473" s="59"/>
      <c r="E473" s="59"/>
      <c r="F473" s="59"/>
      <c r="G473" s="60"/>
    </row>
    <row r="474" spans="1:7" x14ac:dyDescent="0.3">
      <c r="A474" s="56"/>
      <c r="B474" s="57"/>
      <c r="C474" s="58"/>
      <c r="D474" s="59"/>
      <c r="E474" s="59"/>
      <c r="F474" s="59"/>
      <c r="G474" s="60"/>
    </row>
    <row r="475" spans="1:7" x14ac:dyDescent="0.3">
      <c r="A475" s="56"/>
      <c r="B475" s="57"/>
      <c r="C475" s="58"/>
      <c r="D475" s="59"/>
      <c r="E475" s="59"/>
      <c r="F475" s="59"/>
      <c r="G475" s="60"/>
    </row>
    <row r="476" spans="1:7" x14ac:dyDescent="0.3">
      <c r="A476" s="56"/>
      <c r="B476" s="57"/>
      <c r="C476" s="58"/>
      <c r="D476" s="59"/>
      <c r="E476" s="59"/>
      <c r="F476" s="59"/>
      <c r="G476" s="60"/>
    </row>
    <row r="477" spans="1:7" x14ac:dyDescent="0.3">
      <c r="A477" s="56"/>
      <c r="B477" s="57"/>
      <c r="C477" s="58"/>
      <c r="D477" s="59"/>
      <c r="E477" s="59"/>
      <c r="F477" s="59"/>
      <c r="G477" s="60"/>
    </row>
    <row r="478" spans="1:7" x14ac:dyDescent="0.3">
      <c r="A478" s="56"/>
      <c r="B478" s="57"/>
      <c r="C478" s="58"/>
      <c r="D478" s="59"/>
      <c r="E478" s="59"/>
      <c r="F478" s="59"/>
      <c r="G478" s="60"/>
    </row>
    <row r="479" spans="1:7" x14ac:dyDescent="0.3">
      <c r="A479" s="56"/>
      <c r="B479" s="57"/>
      <c r="C479" s="58"/>
      <c r="D479" s="59"/>
      <c r="E479" s="59"/>
      <c r="F479" s="59"/>
      <c r="G479" s="60"/>
    </row>
    <row r="480" spans="1:7" x14ac:dyDescent="0.3">
      <c r="A480" s="56"/>
      <c r="B480" s="57"/>
      <c r="C480" s="58"/>
      <c r="D480" s="59"/>
      <c r="E480" s="59"/>
      <c r="F480" s="59"/>
      <c r="G480" s="60"/>
    </row>
    <row r="481" spans="1:7" x14ac:dyDescent="0.3">
      <c r="A481" s="56"/>
      <c r="B481" s="57"/>
      <c r="C481" s="58"/>
      <c r="D481" s="59"/>
      <c r="E481" s="59"/>
      <c r="F481" s="59"/>
      <c r="G481" s="60"/>
    </row>
    <row r="482" spans="1:7" x14ac:dyDescent="0.3">
      <c r="A482" s="56"/>
      <c r="B482" s="57"/>
      <c r="C482" s="58"/>
      <c r="D482" s="59"/>
      <c r="E482" s="59"/>
      <c r="F482" s="59"/>
      <c r="G482" s="60"/>
    </row>
    <row r="483" spans="1:7" x14ac:dyDescent="0.3">
      <c r="A483" s="56"/>
      <c r="B483" s="57"/>
      <c r="C483" s="58"/>
      <c r="D483" s="59"/>
      <c r="E483" s="59"/>
      <c r="F483" s="59"/>
      <c r="G483" s="60"/>
    </row>
    <row r="484" spans="1:7" x14ac:dyDescent="0.3">
      <c r="A484" s="56"/>
      <c r="B484" s="57"/>
      <c r="C484" s="58"/>
      <c r="D484" s="59"/>
      <c r="E484" s="59"/>
      <c r="F484" s="59"/>
      <c r="G484" s="60"/>
    </row>
    <row r="485" spans="1:7" x14ac:dyDescent="0.3">
      <c r="A485" s="56"/>
      <c r="B485" s="57"/>
      <c r="C485" s="58"/>
      <c r="D485" s="59"/>
      <c r="E485" s="59"/>
      <c r="F485" s="59"/>
      <c r="G485" s="60"/>
    </row>
    <row r="486" spans="1:7" x14ac:dyDescent="0.3">
      <c r="A486" s="56"/>
      <c r="B486" s="57"/>
      <c r="C486" s="58"/>
      <c r="D486" s="59"/>
      <c r="E486" s="59"/>
      <c r="F486" s="59"/>
      <c r="G486" s="60"/>
    </row>
    <row r="487" spans="1:7" x14ac:dyDescent="0.3">
      <c r="A487" s="56"/>
      <c r="B487" s="57"/>
      <c r="C487" s="58"/>
      <c r="D487" s="59"/>
      <c r="E487" s="59"/>
      <c r="F487" s="59"/>
      <c r="G487" s="60"/>
    </row>
    <row r="488" spans="1:7" x14ac:dyDescent="0.3">
      <c r="A488" s="56"/>
      <c r="B488" s="57"/>
      <c r="C488" s="58"/>
      <c r="D488" s="59"/>
      <c r="E488" s="59"/>
      <c r="F488" s="59"/>
      <c r="G488" s="60"/>
    </row>
    <row r="489" spans="1:7" x14ac:dyDescent="0.3">
      <c r="A489" s="56"/>
      <c r="B489" s="57"/>
      <c r="C489" s="58"/>
      <c r="D489" s="59"/>
      <c r="E489" s="59"/>
      <c r="F489" s="59"/>
      <c r="G489" s="60"/>
    </row>
    <row r="490" spans="1:7" x14ac:dyDescent="0.3">
      <c r="A490" s="56"/>
      <c r="B490" s="57"/>
      <c r="C490" s="58"/>
      <c r="D490" s="59"/>
      <c r="E490" s="59"/>
      <c r="F490" s="59"/>
      <c r="G490" s="60"/>
    </row>
    <row r="491" spans="1:7" x14ac:dyDescent="0.3">
      <c r="A491" s="56"/>
      <c r="B491" s="57"/>
      <c r="C491" s="58"/>
      <c r="D491" s="59"/>
      <c r="E491" s="59"/>
      <c r="F491" s="59"/>
      <c r="G491" s="60"/>
    </row>
    <row r="492" spans="1:7" x14ac:dyDescent="0.3">
      <c r="A492" s="56"/>
      <c r="B492" s="57"/>
      <c r="C492" s="58"/>
      <c r="D492" s="59"/>
      <c r="E492" s="59"/>
      <c r="F492" s="59"/>
      <c r="G492" s="60"/>
    </row>
    <row r="493" spans="1:7" x14ac:dyDescent="0.3">
      <c r="A493" s="56"/>
      <c r="B493" s="57"/>
      <c r="C493" s="58"/>
      <c r="D493" s="59"/>
      <c r="E493" s="59"/>
      <c r="F493" s="59"/>
      <c r="G493" s="60"/>
    </row>
    <row r="494" spans="1:7" x14ac:dyDescent="0.3">
      <c r="A494" s="56"/>
      <c r="B494" s="57"/>
      <c r="C494" s="58"/>
      <c r="D494" s="59"/>
      <c r="E494" s="59"/>
      <c r="F494" s="59"/>
      <c r="G494" s="60"/>
    </row>
    <row r="495" spans="1:7" x14ac:dyDescent="0.3">
      <c r="A495" s="56"/>
      <c r="B495" s="57"/>
      <c r="C495" s="58"/>
      <c r="D495" s="59"/>
      <c r="E495" s="59"/>
      <c r="F495" s="59"/>
      <c r="G495" s="60"/>
    </row>
    <row r="496" spans="1:7" x14ac:dyDescent="0.3">
      <c r="A496" s="56"/>
      <c r="B496" s="57"/>
      <c r="C496" s="58"/>
      <c r="D496" s="59"/>
      <c r="E496" s="59"/>
      <c r="F496" s="59"/>
      <c r="G496" s="60"/>
    </row>
    <row r="497" spans="1:7" x14ac:dyDescent="0.3">
      <c r="A497" s="56"/>
      <c r="B497" s="57"/>
      <c r="C497" s="58"/>
      <c r="D497" s="59"/>
      <c r="E497" s="59"/>
      <c r="F497" s="59"/>
      <c r="G497" s="60"/>
    </row>
    <row r="498" spans="1:7" x14ac:dyDescent="0.3">
      <c r="A498" s="56"/>
      <c r="B498" s="57"/>
      <c r="C498" s="58"/>
      <c r="D498" s="59"/>
      <c r="E498" s="59"/>
      <c r="F498" s="59"/>
      <c r="G498" s="60"/>
    </row>
    <row r="499" spans="1:7" x14ac:dyDescent="0.3">
      <c r="A499" s="56"/>
      <c r="B499" s="57"/>
      <c r="C499" s="58"/>
      <c r="D499" s="59"/>
      <c r="E499" s="59"/>
      <c r="F499" s="59"/>
      <c r="G499" s="60"/>
    </row>
    <row r="500" spans="1:7" x14ac:dyDescent="0.3">
      <c r="A500" s="56"/>
      <c r="B500" s="57"/>
      <c r="C500" s="58"/>
      <c r="D500" s="59"/>
      <c r="E500" s="59"/>
      <c r="F500" s="59"/>
      <c r="G500" s="60"/>
    </row>
    <row r="501" spans="1:7" x14ac:dyDescent="0.3">
      <c r="A501" s="56"/>
      <c r="B501" s="57"/>
      <c r="C501" s="58"/>
      <c r="D501" s="59"/>
      <c r="E501" s="59"/>
      <c r="F501" s="59"/>
      <c r="G501" s="60"/>
    </row>
    <row r="502" spans="1:7" x14ac:dyDescent="0.3">
      <c r="A502" s="56"/>
      <c r="B502" s="57"/>
      <c r="C502" s="58"/>
      <c r="D502" s="59"/>
      <c r="E502" s="59"/>
      <c r="F502" s="59"/>
      <c r="G502" s="60"/>
    </row>
    <row r="503" spans="1:7" x14ac:dyDescent="0.3">
      <c r="A503" s="56"/>
      <c r="B503" s="57"/>
      <c r="C503" s="58"/>
      <c r="D503" s="59"/>
      <c r="E503" s="59"/>
      <c r="F503" s="59"/>
      <c r="G503" s="60"/>
    </row>
    <row r="504" spans="1:7" x14ac:dyDescent="0.3">
      <c r="A504" s="56"/>
      <c r="B504" s="57"/>
      <c r="C504" s="58"/>
      <c r="D504" s="59"/>
      <c r="E504" s="59"/>
      <c r="F504" s="59"/>
      <c r="G504" s="60"/>
    </row>
    <row r="505" spans="1:7" x14ac:dyDescent="0.3">
      <c r="A505" s="56"/>
      <c r="B505" s="57"/>
      <c r="C505" s="58"/>
      <c r="D505" s="59"/>
      <c r="E505" s="59"/>
      <c r="F505" s="59"/>
      <c r="G505" s="60"/>
    </row>
    <row r="506" spans="1:7" x14ac:dyDescent="0.3">
      <c r="A506" s="56"/>
      <c r="B506" s="57"/>
      <c r="C506" s="58"/>
      <c r="D506" s="59"/>
      <c r="E506" s="59"/>
      <c r="F506" s="59"/>
      <c r="G506" s="60"/>
    </row>
    <row r="507" spans="1:7" x14ac:dyDescent="0.3">
      <c r="A507" s="56"/>
      <c r="B507" s="57"/>
      <c r="C507" s="58"/>
      <c r="D507" s="59"/>
      <c r="E507" s="59"/>
      <c r="F507" s="59"/>
      <c r="G507" s="60"/>
    </row>
    <row r="508" spans="1:7" x14ac:dyDescent="0.3">
      <c r="A508" s="56"/>
      <c r="B508" s="57"/>
      <c r="C508" s="58"/>
      <c r="D508" s="59"/>
      <c r="E508" s="59"/>
      <c r="F508" s="59"/>
      <c r="G508" s="60"/>
    </row>
    <row r="509" spans="1:7" x14ac:dyDescent="0.3">
      <c r="A509" s="56"/>
      <c r="B509" s="57"/>
      <c r="C509" s="58"/>
      <c r="D509" s="59"/>
      <c r="E509" s="59"/>
      <c r="F509" s="59"/>
      <c r="G509" s="60"/>
    </row>
    <row r="510" spans="1:7" x14ac:dyDescent="0.3">
      <c r="A510" s="56"/>
      <c r="B510" s="57"/>
      <c r="C510" s="58"/>
      <c r="D510" s="59"/>
      <c r="E510" s="59"/>
      <c r="F510" s="59"/>
      <c r="G510" s="60"/>
    </row>
    <row r="511" spans="1:7" x14ac:dyDescent="0.3">
      <c r="A511" s="56"/>
      <c r="B511" s="57"/>
      <c r="C511" s="58"/>
      <c r="D511" s="59"/>
      <c r="E511" s="59"/>
      <c r="F511" s="59"/>
      <c r="G511" s="60"/>
    </row>
    <row r="512" spans="1:7" x14ac:dyDescent="0.3">
      <c r="A512" s="56"/>
      <c r="B512" s="57"/>
      <c r="C512" s="58"/>
      <c r="D512" s="59"/>
      <c r="E512" s="59"/>
      <c r="F512" s="59"/>
      <c r="G512" s="60"/>
    </row>
    <row r="513" spans="1:7" x14ac:dyDescent="0.3">
      <c r="A513" s="56"/>
      <c r="B513" s="57"/>
      <c r="C513" s="58"/>
      <c r="D513" s="59"/>
      <c r="E513" s="59"/>
      <c r="F513" s="59"/>
      <c r="G513" s="60"/>
    </row>
    <row r="514" spans="1:7" x14ac:dyDescent="0.3">
      <c r="A514" s="56"/>
      <c r="B514" s="57"/>
      <c r="C514" s="58"/>
      <c r="D514" s="59"/>
      <c r="E514" s="59"/>
      <c r="F514" s="59"/>
      <c r="G514" s="60"/>
    </row>
    <row r="515" spans="1:7" x14ac:dyDescent="0.3">
      <c r="A515" s="56"/>
      <c r="B515" s="57"/>
      <c r="C515" s="58"/>
      <c r="D515" s="59"/>
      <c r="E515" s="59"/>
      <c r="F515" s="59"/>
      <c r="G515" s="60"/>
    </row>
    <row r="516" spans="1:7" x14ac:dyDescent="0.3">
      <c r="A516" s="56"/>
      <c r="B516" s="57"/>
      <c r="C516" s="58"/>
      <c r="D516" s="59"/>
      <c r="E516" s="59"/>
      <c r="F516" s="59"/>
      <c r="G516" s="60"/>
    </row>
    <row r="517" spans="1:7" x14ac:dyDescent="0.3">
      <c r="A517" s="56"/>
      <c r="B517" s="57"/>
      <c r="C517" s="58"/>
      <c r="D517" s="59"/>
      <c r="E517" s="59"/>
      <c r="F517" s="59"/>
      <c r="G517" s="60"/>
    </row>
    <row r="518" spans="1:7" x14ac:dyDescent="0.3">
      <c r="A518" s="56"/>
      <c r="B518" s="57"/>
      <c r="C518" s="58"/>
      <c r="D518" s="59"/>
      <c r="E518" s="59"/>
      <c r="F518" s="59"/>
      <c r="G518" s="60"/>
    </row>
    <row r="519" spans="1:7" x14ac:dyDescent="0.3">
      <c r="A519" s="56"/>
      <c r="B519" s="57"/>
      <c r="C519" s="58"/>
      <c r="D519" s="59"/>
      <c r="E519" s="59"/>
      <c r="F519" s="59"/>
      <c r="G519" s="60"/>
    </row>
    <row r="520" spans="1:7" x14ac:dyDescent="0.3">
      <c r="A520" s="56"/>
      <c r="B520" s="57"/>
      <c r="C520" s="58"/>
      <c r="D520" s="59"/>
      <c r="E520" s="59"/>
      <c r="F520" s="59"/>
      <c r="G520" s="60"/>
    </row>
    <row r="521" spans="1:7" x14ac:dyDescent="0.3">
      <c r="A521" s="56"/>
      <c r="B521" s="57"/>
      <c r="C521" s="58"/>
      <c r="D521" s="59"/>
      <c r="E521" s="59"/>
      <c r="F521" s="59"/>
      <c r="G521" s="60"/>
    </row>
    <row r="522" spans="1:7" x14ac:dyDescent="0.3">
      <c r="A522" s="56"/>
      <c r="B522" s="57"/>
      <c r="C522" s="58"/>
      <c r="D522" s="59"/>
      <c r="E522" s="59"/>
      <c r="F522" s="59"/>
      <c r="G522" s="60"/>
    </row>
    <row r="523" spans="1:7" x14ac:dyDescent="0.3">
      <c r="A523" s="56"/>
      <c r="B523" s="57"/>
      <c r="C523" s="58"/>
      <c r="D523" s="59"/>
      <c r="E523" s="59"/>
      <c r="F523" s="59"/>
      <c r="G523" s="60"/>
    </row>
    <row r="524" spans="1:7" x14ac:dyDescent="0.3">
      <c r="A524" s="56"/>
      <c r="B524" s="57"/>
      <c r="C524" s="58"/>
      <c r="D524" s="59"/>
      <c r="E524" s="59"/>
      <c r="F524" s="59"/>
      <c r="G524" s="60"/>
    </row>
    <row r="525" spans="1:7" x14ac:dyDescent="0.3">
      <c r="A525" s="56"/>
      <c r="B525" s="57"/>
      <c r="C525" s="58"/>
      <c r="D525" s="59"/>
      <c r="E525" s="59"/>
      <c r="F525" s="59"/>
      <c r="G525" s="60"/>
    </row>
    <row r="526" spans="1:7" x14ac:dyDescent="0.3">
      <c r="A526" s="56"/>
      <c r="B526" s="57"/>
      <c r="C526" s="58"/>
      <c r="D526" s="59"/>
      <c r="E526" s="59"/>
      <c r="F526" s="59"/>
      <c r="G526" s="60"/>
    </row>
    <row r="527" spans="1:7" x14ac:dyDescent="0.3">
      <c r="A527" s="56"/>
      <c r="B527" s="57"/>
      <c r="C527" s="58"/>
      <c r="D527" s="59"/>
      <c r="E527" s="59"/>
      <c r="F527" s="59"/>
      <c r="G527" s="60"/>
    </row>
    <row r="528" spans="1:7" x14ac:dyDescent="0.3">
      <c r="A528" s="56"/>
      <c r="B528" s="57"/>
      <c r="C528" s="58"/>
      <c r="D528" s="59"/>
      <c r="E528" s="59"/>
      <c r="F528" s="59"/>
      <c r="G528" s="60"/>
    </row>
    <row r="529" spans="1:7" x14ac:dyDescent="0.3">
      <c r="A529" s="56"/>
      <c r="B529" s="57"/>
      <c r="C529" s="58"/>
      <c r="D529" s="59"/>
      <c r="E529" s="59"/>
      <c r="F529" s="59"/>
      <c r="G529" s="60"/>
    </row>
    <row r="530" spans="1:7" x14ac:dyDescent="0.3">
      <c r="A530" s="56"/>
      <c r="B530" s="57"/>
      <c r="C530" s="58"/>
      <c r="D530" s="59"/>
      <c r="E530" s="59"/>
      <c r="F530" s="59"/>
      <c r="G530" s="60"/>
    </row>
    <row r="531" spans="1:7" x14ac:dyDescent="0.3">
      <c r="A531" s="56"/>
      <c r="B531" s="57"/>
      <c r="C531" s="58"/>
      <c r="D531" s="59"/>
      <c r="E531" s="59"/>
      <c r="F531" s="59"/>
      <c r="G531" s="60"/>
    </row>
    <row r="532" spans="1:7" x14ac:dyDescent="0.3">
      <c r="A532" s="56"/>
      <c r="B532" s="57"/>
      <c r="C532" s="58"/>
      <c r="D532" s="59"/>
      <c r="E532" s="59"/>
      <c r="F532" s="59"/>
      <c r="G532" s="60"/>
    </row>
    <row r="533" spans="1:7" x14ac:dyDescent="0.3">
      <c r="A533" s="56"/>
      <c r="B533" s="57"/>
      <c r="C533" s="58"/>
      <c r="D533" s="59"/>
      <c r="E533" s="59"/>
      <c r="F533" s="59"/>
      <c r="G533" s="60"/>
    </row>
    <row r="534" spans="1:7" x14ac:dyDescent="0.3">
      <c r="A534" s="56"/>
      <c r="B534" s="57"/>
      <c r="C534" s="58"/>
      <c r="D534" s="59"/>
      <c r="E534" s="59"/>
      <c r="F534" s="59"/>
      <c r="G534" s="60"/>
    </row>
    <row r="535" spans="1:7" x14ac:dyDescent="0.3">
      <c r="A535" s="56"/>
      <c r="B535" s="57"/>
      <c r="C535" s="58"/>
      <c r="D535" s="59"/>
      <c r="E535" s="59"/>
      <c r="F535" s="59"/>
      <c r="G535" s="60"/>
    </row>
    <row r="536" spans="1:7" x14ac:dyDescent="0.3">
      <c r="A536" s="56"/>
      <c r="B536" s="57"/>
      <c r="C536" s="58"/>
      <c r="D536" s="59"/>
      <c r="E536" s="59"/>
      <c r="F536" s="59"/>
      <c r="G536" s="60"/>
    </row>
    <row r="537" spans="1:7" x14ac:dyDescent="0.3">
      <c r="A537" s="56"/>
      <c r="B537" s="57"/>
      <c r="C537" s="58"/>
      <c r="D537" s="59"/>
      <c r="E537" s="59"/>
      <c r="F537" s="59"/>
      <c r="G537" s="60"/>
    </row>
    <row r="538" spans="1:7" x14ac:dyDescent="0.3">
      <c r="A538" s="56"/>
      <c r="B538" s="57"/>
      <c r="C538" s="58"/>
      <c r="D538" s="59"/>
      <c r="E538" s="59"/>
      <c r="F538" s="59"/>
      <c r="G538" s="60"/>
    </row>
    <row r="539" spans="1:7" x14ac:dyDescent="0.3">
      <c r="A539" s="56"/>
      <c r="B539" s="57"/>
      <c r="C539" s="58"/>
      <c r="D539" s="59"/>
      <c r="E539" s="59"/>
      <c r="F539" s="59"/>
      <c r="G539" s="60"/>
    </row>
    <row r="540" spans="1:7" x14ac:dyDescent="0.3">
      <c r="A540" s="56"/>
      <c r="B540" s="57"/>
      <c r="C540" s="58"/>
      <c r="D540" s="59"/>
      <c r="E540" s="59"/>
      <c r="F540" s="59"/>
      <c r="G540" s="60"/>
    </row>
    <row r="541" spans="1:7" x14ac:dyDescent="0.3">
      <c r="A541" s="56"/>
      <c r="B541" s="57"/>
      <c r="C541" s="58"/>
      <c r="D541" s="59"/>
      <c r="E541" s="59"/>
      <c r="F541" s="59"/>
      <c r="G541" s="60"/>
    </row>
    <row r="542" spans="1:7" x14ac:dyDescent="0.3">
      <c r="A542" s="56"/>
      <c r="B542" s="57"/>
      <c r="C542" s="58"/>
      <c r="D542" s="59"/>
      <c r="E542" s="59"/>
      <c r="F542" s="59"/>
      <c r="G542" s="60"/>
    </row>
    <row r="543" spans="1:7" x14ac:dyDescent="0.3">
      <c r="A543" s="56"/>
      <c r="B543" s="57"/>
      <c r="C543" s="58"/>
      <c r="D543" s="59"/>
      <c r="E543" s="59"/>
      <c r="F543" s="59"/>
      <c r="G543" s="60"/>
    </row>
    <row r="544" spans="1:7" x14ac:dyDescent="0.3">
      <c r="A544" s="56"/>
      <c r="B544" s="57"/>
      <c r="C544" s="58"/>
      <c r="D544" s="59"/>
      <c r="E544" s="59"/>
      <c r="F544" s="59"/>
      <c r="G544" s="60"/>
    </row>
    <row r="545" spans="1:7" x14ac:dyDescent="0.3">
      <c r="A545" s="56"/>
      <c r="B545" s="57"/>
      <c r="C545" s="58"/>
      <c r="D545" s="59"/>
      <c r="E545" s="59"/>
      <c r="F545" s="59"/>
      <c r="G545" s="60"/>
    </row>
    <row r="546" spans="1:7" x14ac:dyDescent="0.3">
      <c r="A546" s="56"/>
      <c r="B546" s="57"/>
      <c r="C546" s="58"/>
      <c r="D546" s="59"/>
      <c r="E546" s="59"/>
      <c r="F546" s="59"/>
      <c r="G546" s="60"/>
    </row>
    <row r="547" spans="1:7" x14ac:dyDescent="0.3">
      <c r="A547" s="56"/>
      <c r="B547" s="57"/>
      <c r="C547" s="58"/>
      <c r="D547" s="59"/>
      <c r="E547" s="59"/>
      <c r="F547" s="59"/>
      <c r="G547" s="60"/>
    </row>
    <row r="548" spans="1:7" x14ac:dyDescent="0.3">
      <c r="A548" s="56"/>
      <c r="B548" s="57"/>
      <c r="C548" s="58"/>
      <c r="D548" s="59"/>
      <c r="E548" s="59"/>
      <c r="F548" s="59"/>
      <c r="G548" s="60"/>
    </row>
    <row r="549" spans="1:7" x14ac:dyDescent="0.3">
      <c r="A549" s="56"/>
      <c r="B549" s="57"/>
      <c r="C549" s="58"/>
      <c r="D549" s="59"/>
      <c r="E549" s="59"/>
      <c r="F549" s="59"/>
      <c r="G549" s="60"/>
    </row>
    <row r="550" spans="1:7" x14ac:dyDescent="0.3">
      <c r="A550" s="56"/>
      <c r="B550" s="57"/>
      <c r="C550" s="58"/>
      <c r="D550" s="59"/>
      <c r="E550" s="59"/>
      <c r="F550" s="59"/>
      <c r="G550" s="60"/>
    </row>
    <row r="551" spans="1:7" x14ac:dyDescent="0.3">
      <c r="A551" s="56"/>
      <c r="B551" s="57"/>
      <c r="C551" s="58"/>
      <c r="D551" s="59"/>
      <c r="E551" s="59"/>
      <c r="F551" s="59"/>
      <c r="G551" s="60"/>
    </row>
    <row r="552" spans="1:7" x14ac:dyDescent="0.3">
      <c r="A552" s="56"/>
      <c r="B552" s="57"/>
      <c r="C552" s="58"/>
      <c r="D552" s="59"/>
      <c r="E552" s="59"/>
      <c r="F552" s="59"/>
      <c r="G552" s="60"/>
    </row>
    <row r="553" spans="1:7" x14ac:dyDescent="0.3">
      <c r="A553" s="56"/>
      <c r="B553" s="57"/>
      <c r="C553" s="58"/>
      <c r="D553" s="59"/>
      <c r="E553" s="59"/>
      <c r="F553" s="59"/>
      <c r="G553" s="60"/>
    </row>
    <row r="554" spans="1:7" x14ac:dyDescent="0.3">
      <c r="A554" s="56"/>
      <c r="B554" s="57"/>
      <c r="C554" s="58"/>
      <c r="D554" s="59"/>
      <c r="E554" s="59"/>
      <c r="F554" s="59"/>
      <c r="G554" s="60"/>
    </row>
    <row r="555" spans="1:7" x14ac:dyDescent="0.3">
      <c r="A555" s="56"/>
      <c r="B555" s="57"/>
      <c r="C555" s="58"/>
      <c r="D555" s="59"/>
      <c r="E555" s="59"/>
      <c r="F555" s="59"/>
      <c r="G555" s="60"/>
    </row>
    <row r="556" spans="1:7" x14ac:dyDescent="0.3">
      <c r="A556" s="56"/>
      <c r="B556" s="57"/>
      <c r="C556" s="58"/>
      <c r="D556" s="59"/>
      <c r="E556" s="59"/>
      <c r="F556" s="59"/>
      <c r="G556" s="60"/>
    </row>
    <row r="557" spans="1:7" x14ac:dyDescent="0.3">
      <c r="A557" s="56"/>
      <c r="B557" s="57"/>
      <c r="C557" s="58"/>
      <c r="D557" s="59"/>
      <c r="E557" s="59"/>
      <c r="F557" s="59"/>
      <c r="G557" s="60"/>
    </row>
    <row r="558" spans="1:7" x14ac:dyDescent="0.3">
      <c r="A558" s="56"/>
      <c r="B558" s="57"/>
      <c r="C558" s="58"/>
      <c r="D558" s="59"/>
      <c r="E558" s="59"/>
      <c r="F558" s="59"/>
      <c r="G558" s="60"/>
    </row>
    <row r="559" spans="1:7" x14ac:dyDescent="0.3">
      <c r="A559" s="56"/>
      <c r="B559" s="57"/>
      <c r="C559" s="58"/>
      <c r="D559" s="59"/>
      <c r="E559" s="59"/>
      <c r="F559" s="59"/>
      <c r="G559" s="60"/>
    </row>
    <row r="560" spans="1:7" x14ac:dyDescent="0.3">
      <c r="A560" s="56"/>
      <c r="B560" s="57"/>
      <c r="C560" s="58"/>
      <c r="D560" s="59"/>
      <c r="E560" s="59"/>
      <c r="F560" s="59"/>
      <c r="G560" s="60"/>
    </row>
    <row r="561" spans="1:7" x14ac:dyDescent="0.3">
      <c r="A561" s="56"/>
      <c r="B561" s="57"/>
      <c r="C561" s="58"/>
      <c r="D561" s="59"/>
      <c r="E561" s="59"/>
      <c r="F561" s="59"/>
      <c r="G561" s="60"/>
    </row>
    <row r="562" spans="1:7" x14ac:dyDescent="0.3">
      <c r="A562" s="56"/>
      <c r="B562" s="57"/>
      <c r="C562" s="58"/>
      <c r="D562" s="59"/>
      <c r="E562" s="59"/>
      <c r="F562" s="59"/>
      <c r="G562" s="60"/>
    </row>
    <row r="563" spans="1:7" x14ac:dyDescent="0.3">
      <c r="A563" s="56"/>
      <c r="B563" s="57"/>
      <c r="C563" s="58"/>
      <c r="D563" s="59"/>
      <c r="E563" s="59"/>
      <c r="F563" s="59"/>
      <c r="G563" s="60"/>
    </row>
    <row r="564" spans="1:7" x14ac:dyDescent="0.3">
      <c r="A564" s="56"/>
      <c r="B564" s="57"/>
      <c r="C564" s="58"/>
      <c r="D564" s="59"/>
      <c r="E564" s="59"/>
      <c r="F564" s="59"/>
      <c r="G564" s="60"/>
    </row>
    <row r="565" spans="1:7" x14ac:dyDescent="0.3">
      <c r="A565" s="56"/>
      <c r="B565" s="57"/>
      <c r="C565" s="58"/>
      <c r="D565" s="59"/>
      <c r="E565" s="59"/>
      <c r="F565" s="59"/>
      <c r="G565" s="60"/>
    </row>
    <row r="566" spans="1:7" x14ac:dyDescent="0.3">
      <c r="A566" s="56"/>
      <c r="B566" s="57"/>
      <c r="C566" s="58"/>
      <c r="D566" s="59"/>
      <c r="E566" s="59"/>
      <c r="F566" s="59"/>
      <c r="G566" s="60"/>
    </row>
    <row r="567" spans="1:7" x14ac:dyDescent="0.3">
      <c r="A567" s="56"/>
      <c r="B567" s="57"/>
      <c r="C567" s="58"/>
      <c r="D567" s="59"/>
      <c r="E567" s="59"/>
      <c r="F567" s="59"/>
      <c r="G567" s="60"/>
    </row>
    <row r="568" spans="1:7" x14ac:dyDescent="0.3">
      <c r="A568" s="56"/>
      <c r="B568" s="57"/>
      <c r="C568" s="58"/>
      <c r="D568" s="59"/>
      <c r="E568" s="59"/>
      <c r="F568" s="59"/>
      <c r="G568" s="60"/>
    </row>
    <row r="569" spans="1:7" x14ac:dyDescent="0.3">
      <c r="A569" s="56"/>
      <c r="B569" s="57"/>
      <c r="C569" s="58"/>
      <c r="D569" s="59"/>
      <c r="E569" s="59"/>
      <c r="F569" s="59"/>
      <c r="G569" s="60"/>
    </row>
    <row r="570" spans="1:7" x14ac:dyDescent="0.3">
      <c r="A570" s="56"/>
      <c r="B570" s="57"/>
      <c r="C570" s="58"/>
      <c r="D570" s="59"/>
      <c r="E570" s="59"/>
      <c r="F570" s="59"/>
      <c r="G570" s="60"/>
    </row>
    <row r="571" spans="1:7" x14ac:dyDescent="0.3">
      <c r="A571" s="56"/>
      <c r="B571" s="57"/>
      <c r="C571" s="58"/>
      <c r="D571" s="59"/>
      <c r="E571" s="59"/>
      <c r="F571" s="59"/>
      <c r="G571" s="60"/>
    </row>
    <row r="572" spans="1:7" x14ac:dyDescent="0.3">
      <c r="A572" s="56"/>
      <c r="B572" s="57"/>
      <c r="C572" s="58"/>
      <c r="D572" s="59"/>
      <c r="E572" s="59"/>
      <c r="F572" s="59"/>
      <c r="G572" s="60"/>
    </row>
    <row r="573" spans="1:7" x14ac:dyDescent="0.3">
      <c r="A573" s="56"/>
      <c r="B573" s="57"/>
      <c r="C573" s="58"/>
      <c r="D573" s="59"/>
      <c r="E573" s="59"/>
      <c r="F573" s="59"/>
      <c r="G573" s="60"/>
    </row>
    <row r="574" spans="1:7" x14ac:dyDescent="0.3">
      <c r="A574" s="56"/>
      <c r="B574" s="57"/>
      <c r="C574" s="58"/>
      <c r="D574" s="59"/>
      <c r="E574" s="59"/>
      <c r="F574" s="59"/>
      <c r="G574" s="60"/>
    </row>
    <row r="575" spans="1:7" x14ac:dyDescent="0.3">
      <c r="A575" s="56"/>
      <c r="B575" s="57"/>
      <c r="C575" s="58"/>
      <c r="D575" s="59"/>
      <c r="E575" s="59"/>
      <c r="F575" s="59"/>
      <c r="G575" s="60"/>
    </row>
    <row r="576" spans="1:7" x14ac:dyDescent="0.3">
      <c r="A576" s="56"/>
      <c r="B576" s="57"/>
      <c r="C576" s="58"/>
      <c r="D576" s="59"/>
      <c r="E576" s="59"/>
      <c r="F576" s="59"/>
      <c r="G576" s="60"/>
    </row>
    <row r="577" spans="1:7" x14ac:dyDescent="0.3">
      <c r="A577" s="56"/>
      <c r="B577" s="57"/>
      <c r="C577" s="58"/>
      <c r="D577" s="59"/>
      <c r="E577" s="59"/>
      <c r="F577" s="59"/>
      <c r="G577" s="60"/>
    </row>
    <row r="578" spans="1:7" x14ac:dyDescent="0.3">
      <c r="A578" s="56"/>
      <c r="B578" s="57"/>
      <c r="C578" s="58"/>
      <c r="D578" s="59"/>
      <c r="E578" s="59"/>
      <c r="F578" s="59"/>
      <c r="G578" s="60"/>
    </row>
    <row r="579" spans="1:7" x14ac:dyDescent="0.3">
      <c r="A579" s="56"/>
      <c r="B579" s="57"/>
      <c r="C579" s="58"/>
      <c r="D579" s="59"/>
      <c r="E579" s="59"/>
      <c r="F579" s="59"/>
      <c r="G579" s="60"/>
    </row>
    <row r="580" spans="1:7" x14ac:dyDescent="0.3">
      <c r="A580" s="56"/>
      <c r="B580" s="57"/>
      <c r="C580" s="58"/>
      <c r="D580" s="59"/>
      <c r="E580" s="59"/>
      <c r="F580" s="59"/>
      <c r="G580" s="60"/>
    </row>
    <row r="581" spans="1:7" x14ac:dyDescent="0.3">
      <c r="A581" s="56"/>
      <c r="B581" s="57"/>
      <c r="C581" s="58"/>
      <c r="D581" s="59"/>
      <c r="E581" s="59"/>
      <c r="F581" s="59"/>
      <c r="G581" s="60"/>
    </row>
    <row r="582" spans="1:7" x14ac:dyDescent="0.3">
      <c r="A582" s="56"/>
      <c r="B582" s="57"/>
      <c r="C582" s="58"/>
      <c r="D582" s="59"/>
      <c r="E582" s="59"/>
      <c r="F582" s="59"/>
      <c r="G582" s="60"/>
    </row>
    <row r="583" spans="1:7" x14ac:dyDescent="0.3">
      <c r="A583" s="56"/>
      <c r="B583" s="57"/>
      <c r="C583" s="58"/>
      <c r="D583" s="59"/>
      <c r="E583" s="59"/>
      <c r="F583" s="59"/>
      <c r="G583" s="60"/>
    </row>
    <row r="584" spans="1:7" x14ac:dyDescent="0.3">
      <c r="A584" s="56"/>
      <c r="B584" s="57"/>
      <c r="C584" s="58"/>
      <c r="D584" s="59"/>
      <c r="E584" s="59"/>
      <c r="F584" s="59"/>
      <c r="G584" s="60"/>
    </row>
    <row r="585" spans="1:7" x14ac:dyDescent="0.3">
      <c r="A585" s="56"/>
      <c r="B585" s="57"/>
      <c r="C585" s="58"/>
      <c r="D585" s="59"/>
      <c r="E585" s="59"/>
      <c r="F585" s="59"/>
      <c r="G585" s="60"/>
    </row>
    <row r="586" spans="1:7" x14ac:dyDescent="0.3">
      <c r="A586" s="56"/>
      <c r="B586" s="57"/>
      <c r="C586" s="58"/>
      <c r="D586" s="59"/>
      <c r="E586" s="59"/>
      <c r="F586" s="59"/>
      <c r="G586" s="60"/>
    </row>
    <row r="587" spans="1:7" x14ac:dyDescent="0.3">
      <c r="A587" s="56"/>
      <c r="B587" s="57"/>
      <c r="C587" s="58"/>
      <c r="D587" s="59"/>
      <c r="E587" s="59"/>
      <c r="F587" s="59"/>
      <c r="G587" s="60"/>
    </row>
    <row r="588" spans="1:7" x14ac:dyDescent="0.3">
      <c r="A588" s="56"/>
      <c r="B588" s="57"/>
      <c r="C588" s="58"/>
      <c r="D588" s="59"/>
      <c r="E588" s="59"/>
      <c r="F588" s="59"/>
      <c r="G588" s="60"/>
    </row>
    <row r="589" spans="1:7" x14ac:dyDescent="0.3">
      <c r="A589" s="56"/>
      <c r="B589" s="57"/>
      <c r="C589" s="58"/>
      <c r="D589" s="59"/>
      <c r="E589" s="59"/>
      <c r="F589" s="59"/>
      <c r="G589" s="60"/>
    </row>
    <row r="590" spans="1:7" x14ac:dyDescent="0.3">
      <c r="A590" s="56"/>
      <c r="B590" s="57"/>
      <c r="C590" s="58"/>
      <c r="D590" s="59"/>
      <c r="E590" s="59"/>
      <c r="F590" s="59"/>
      <c r="G590" s="60"/>
    </row>
    <row r="591" spans="1:7" x14ac:dyDescent="0.3">
      <c r="A591" s="56"/>
      <c r="B591" s="57"/>
      <c r="C591" s="58"/>
      <c r="D591" s="59"/>
      <c r="E591" s="59"/>
      <c r="F591" s="59"/>
      <c r="G591" s="60"/>
    </row>
    <row r="592" spans="1:7" x14ac:dyDescent="0.3">
      <c r="A592" s="56"/>
      <c r="B592" s="57"/>
      <c r="C592" s="58"/>
      <c r="D592" s="59"/>
      <c r="E592" s="59"/>
      <c r="F592" s="59"/>
      <c r="G592" s="60"/>
    </row>
    <row r="593" spans="1:7" x14ac:dyDescent="0.3">
      <c r="A593" s="56"/>
      <c r="B593" s="57"/>
      <c r="C593" s="58"/>
      <c r="D593" s="59"/>
      <c r="E593" s="59"/>
      <c r="F593" s="59"/>
      <c r="G593" s="60"/>
    </row>
    <row r="594" spans="1:7" x14ac:dyDescent="0.3">
      <c r="A594" s="56"/>
      <c r="B594" s="57"/>
      <c r="C594" s="58"/>
      <c r="D594" s="59"/>
      <c r="E594" s="59"/>
      <c r="F594" s="59"/>
      <c r="G594" s="60"/>
    </row>
    <row r="595" spans="1:7" x14ac:dyDescent="0.3">
      <c r="A595" s="56"/>
      <c r="B595" s="57"/>
      <c r="C595" s="58"/>
      <c r="D595" s="59"/>
      <c r="E595" s="59"/>
      <c r="F595" s="59"/>
      <c r="G595" s="60"/>
    </row>
    <row r="596" spans="1:7" x14ac:dyDescent="0.3">
      <c r="A596" s="56"/>
      <c r="B596" s="57"/>
      <c r="C596" s="58"/>
      <c r="D596" s="59"/>
      <c r="E596" s="59"/>
      <c r="F596" s="59"/>
      <c r="G596" s="60"/>
    </row>
    <row r="597" spans="1:7" x14ac:dyDescent="0.3">
      <c r="A597" s="56"/>
      <c r="B597" s="57"/>
      <c r="C597" s="58"/>
      <c r="D597" s="59"/>
      <c r="E597" s="59"/>
      <c r="F597" s="59"/>
      <c r="G597" s="60"/>
    </row>
    <row r="598" spans="1:7" x14ac:dyDescent="0.3">
      <c r="A598" s="56"/>
      <c r="B598" s="57"/>
      <c r="C598" s="58"/>
      <c r="D598" s="59"/>
      <c r="E598" s="59"/>
      <c r="F598" s="59"/>
      <c r="G598" s="60"/>
    </row>
    <row r="599" spans="1:7" x14ac:dyDescent="0.3">
      <c r="A599" s="56"/>
      <c r="B599" s="57"/>
      <c r="C599" s="58"/>
      <c r="D599" s="59"/>
      <c r="E599" s="59"/>
      <c r="F599" s="59"/>
      <c r="G599" s="60"/>
    </row>
    <row r="600" spans="1:7" x14ac:dyDescent="0.3">
      <c r="A600" s="56"/>
      <c r="B600" s="57"/>
      <c r="C600" s="58"/>
      <c r="D600" s="59"/>
      <c r="E600" s="59"/>
      <c r="F600" s="59"/>
      <c r="G600" s="60"/>
    </row>
    <row r="601" spans="1:7" x14ac:dyDescent="0.3">
      <c r="A601" s="56"/>
      <c r="B601" s="57"/>
      <c r="C601" s="58"/>
      <c r="D601" s="59"/>
      <c r="E601" s="59"/>
      <c r="F601" s="59"/>
      <c r="G601" s="60"/>
    </row>
    <row r="602" spans="1:7" x14ac:dyDescent="0.3">
      <c r="A602" s="56"/>
      <c r="B602" s="57"/>
      <c r="C602" s="58"/>
      <c r="D602" s="59"/>
      <c r="E602" s="59"/>
      <c r="F602" s="59"/>
      <c r="G602" s="60"/>
    </row>
    <row r="603" spans="1:7" x14ac:dyDescent="0.3">
      <c r="A603" s="56"/>
      <c r="B603" s="57"/>
      <c r="C603" s="58"/>
      <c r="D603" s="59"/>
      <c r="E603" s="59"/>
      <c r="F603" s="59"/>
      <c r="G603" s="60"/>
    </row>
    <row r="604" spans="1:7" x14ac:dyDescent="0.3">
      <c r="A604" s="56"/>
      <c r="B604" s="57"/>
      <c r="C604" s="58"/>
      <c r="D604" s="59"/>
      <c r="E604" s="59"/>
      <c r="F604" s="59"/>
      <c r="G604" s="60"/>
    </row>
    <row r="605" spans="1:7" x14ac:dyDescent="0.3">
      <c r="A605" s="56"/>
      <c r="B605" s="57"/>
      <c r="C605" s="58"/>
      <c r="D605" s="59"/>
      <c r="E605" s="59"/>
      <c r="F605" s="59"/>
      <c r="G605" s="60"/>
    </row>
    <row r="606" spans="1:7" x14ac:dyDescent="0.3">
      <c r="A606" s="56"/>
      <c r="B606" s="57"/>
      <c r="C606" s="58"/>
      <c r="D606" s="59"/>
      <c r="E606" s="59"/>
      <c r="F606" s="59"/>
      <c r="G606" s="60"/>
    </row>
    <row r="607" spans="1:7" x14ac:dyDescent="0.3">
      <c r="A607" s="56"/>
      <c r="B607" s="57"/>
      <c r="C607" s="58"/>
      <c r="D607" s="59"/>
      <c r="E607" s="59"/>
      <c r="F607" s="59"/>
      <c r="G607" s="60"/>
    </row>
    <row r="608" spans="1:7" x14ac:dyDescent="0.3">
      <c r="A608" s="56"/>
      <c r="B608" s="57"/>
      <c r="C608" s="58"/>
      <c r="D608" s="59"/>
      <c r="E608" s="59"/>
      <c r="F608" s="59"/>
      <c r="G608" s="60"/>
    </row>
    <row r="609" spans="1:7" x14ac:dyDescent="0.3">
      <c r="A609" s="56"/>
      <c r="B609" s="57"/>
      <c r="C609" s="58"/>
      <c r="D609" s="59"/>
      <c r="E609" s="59"/>
      <c r="F609" s="59"/>
      <c r="G609" s="60"/>
    </row>
    <row r="610" spans="1:7" x14ac:dyDescent="0.3">
      <c r="A610" s="56"/>
      <c r="B610" s="57"/>
      <c r="C610" s="58"/>
      <c r="D610" s="59"/>
      <c r="E610" s="59"/>
      <c r="F610" s="59"/>
      <c r="G610" s="60"/>
    </row>
    <row r="611" spans="1:7" x14ac:dyDescent="0.3">
      <c r="A611" s="56"/>
      <c r="B611" s="57"/>
      <c r="C611" s="58"/>
      <c r="D611" s="59"/>
      <c r="E611" s="59"/>
      <c r="F611" s="59"/>
      <c r="G611" s="60"/>
    </row>
    <row r="612" spans="1:7" x14ac:dyDescent="0.3">
      <c r="A612" s="56"/>
      <c r="B612" s="57"/>
      <c r="C612" s="58"/>
      <c r="D612" s="59"/>
      <c r="E612" s="59"/>
      <c r="F612" s="59"/>
      <c r="G612" s="60"/>
    </row>
    <row r="613" spans="1:7" x14ac:dyDescent="0.3">
      <c r="A613" s="56"/>
      <c r="B613" s="57"/>
      <c r="C613" s="58"/>
      <c r="D613" s="59"/>
      <c r="E613" s="59"/>
      <c r="F613" s="59"/>
      <c r="G613" s="60"/>
    </row>
    <row r="614" spans="1:7" x14ac:dyDescent="0.3">
      <c r="A614" s="56"/>
      <c r="B614" s="57"/>
      <c r="C614" s="58"/>
      <c r="D614" s="59"/>
      <c r="E614" s="59"/>
      <c r="F614" s="59"/>
      <c r="G614" s="60"/>
    </row>
    <row r="615" spans="1:7" x14ac:dyDescent="0.3">
      <c r="A615" s="56"/>
      <c r="B615" s="57"/>
      <c r="C615" s="58"/>
      <c r="D615" s="59"/>
      <c r="E615" s="59"/>
      <c r="F615" s="59"/>
      <c r="G615" s="60"/>
    </row>
    <row r="616" spans="1:7" x14ac:dyDescent="0.3">
      <c r="A616" s="56"/>
      <c r="B616" s="57"/>
      <c r="C616" s="58"/>
      <c r="D616" s="59"/>
      <c r="E616" s="59"/>
      <c r="F616" s="59"/>
      <c r="G616" s="60"/>
    </row>
    <row r="617" spans="1:7" x14ac:dyDescent="0.3">
      <c r="A617" s="56"/>
      <c r="B617" s="57"/>
      <c r="C617" s="58"/>
      <c r="D617" s="59"/>
      <c r="E617" s="59"/>
      <c r="F617" s="59"/>
      <c r="G617" s="60"/>
    </row>
    <row r="618" spans="1:7" x14ac:dyDescent="0.3">
      <c r="A618" s="56"/>
      <c r="B618" s="57"/>
      <c r="C618" s="58"/>
      <c r="D618" s="59"/>
      <c r="E618" s="59"/>
      <c r="F618" s="59"/>
      <c r="G618" s="60"/>
    </row>
    <row r="619" spans="1:7" x14ac:dyDescent="0.3">
      <c r="A619" s="56"/>
      <c r="B619" s="57"/>
      <c r="C619" s="58"/>
      <c r="D619" s="59"/>
      <c r="E619" s="59"/>
      <c r="F619" s="59"/>
      <c r="G619" s="60"/>
    </row>
    <row r="620" spans="1:7" x14ac:dyDescent="0.3">
      <c r="A620" s="56"/>
      <c r="B620" s="57"/>
      <c r="C620" s="58"/>
      <c r="D620" s="59"/>
      <c r="E620" s="59"/>
      <c r="F620" s="59"/>
      <c r="G620" s="60"/>
    </row>
    <row r="621" spans="1:7" x14ac:dyDescent="0.3">
      <c r="A621" s="56"/>
      <c r="B621" s="57"/>
      <c r="C621" s="58"/>
      <c r="D621" s="59"/>
      <c r="E621" s="59"/>
      <c r="F621" s="59"/>
      <c r="G621" s="60"/>
    </row>
    <row r="622" spans="1:7" x14ac:dyDescent="0.3">
      <c r="A622" s="56"/>
      <c r="B622" s="57"/>
      <c r="C622" s="58"/>
      <c r="D622" s="59"/>
      <c r="E622" s="59"/>
      <c r="F622" s="59"/>
      <c r="G622" s="60"/>
    </row>
    <row r="623" spans="1:7" x14ac:dyDescent="0.3">
      <c r="A623" s="56"/>
      <c r="B623" s="57"/>
      <c r="C623" s="58"/>
      <c r="D623" s="59"/>
      <c r="E623" s="59"/>
      <c r="F623" s="59"/>
      <c r="G623" s="60"/>
    </row>
    <row r="624" spans="1:7" x14ac:dyDescent="0.3">
      <c r="A624" s="56"/>
      <c r="B624" s="57"/>
      <c r="C624" s="58"/>
      <c r="D624" s="59"/>
      <c r="E624" s="59"/>
      <c r="F624" s="59"/>
      <c r="G624" s="60"/>
    </row>
    <row r="625" spans="1:7" x14ac:dyDescent="0.3">
      <c r="A625" s="56"/>
      <c r="B625" s="57"/>
      <c r="C625" s="58"/>
      <c r="D625" s="59"/>
      <c r="E625" s="59"/>
      <c r="F625" s="59"/>
      <c r="G625" s="60"/>
    </row>
    <row r="626" spans="1:7" x14ac:dyDescent="0.3">
      <c r="A626" s="56"/>
      <c r="B626" s="57"/>
      <c r="C626" s="58"/>
      <c r="D626" s="59"/>
      <c r="E626" s="59"/>
      <c r="F626" s="59"/>
      <c r="G626" s="60"/>
    </row>
    <row r="627" spans="1:7" x14ac:dyDescent="0.3">
      <c r="A627" s="56"/>
      <c r="B627" s="57"/>
      <c r="C627" s="58"/>
      <c r="D627" s="59"/>
      <c r="E627" s="59"/>
      <c r="F627" s="59"/>
      <c r="G627" s="60"/>
    </row>
    <row r="628" spans="1:7" x14ac:dyDescent="0.3">
      <c r="A628" s="56"/>
      <c r="B628" s="57"/>
      <c r="C628" s="58"/>
      <c r="D628" s="59"/>
      <c r="E628" s="59"/>
      <c r="F628" s="59"/>
      <c r="G628" s="60"/>
    </row>
    <row r="629" spans="1:7" x14ac:dyDescent="0.3">
      <c r="A629" s="56"/>
      <c r="B629" s="57"/>
      <c r="C629" s="58"/>
      <c r="D629" s="59"/>
      <c r="E629" s="59"/>
      <c r="F629" s="59"/>
      <c r="G629" s="60"/>
    </row>
    <row r="630" spans="1:7" x14ac:dyDescent="0.3">
      <c r="A630" s="56"/>
      <c r="B630" s="57"/>
      <c r="C630" s="58"/>
      <c r="D630" s="59"/>
      <c r="E630" s="59"/>
      <c r="F630" s="59"/>
      <c r="G630" s="60"/>
    </row>
    <row r="631" spans="1:7" x14ac:dyDescent="0.3">
      <c r="A631" s="56"/>
      <c r="B631" s="57"/>
      <c r="C631" s="58"/>
      <c r="D631" s="59"/>
      <c r="E631" s="59"/>
      <c r="F631" s="59"/>
      <c r="G631" s="60"/>
    </row>
    <row r="632" spans="1:7" x14ac:dyDescent="0.3">
      <c r="A632" s="56"/>
      <c r="B632" s="57"/>
      <c r="C632" s="58"/>
      <c r="D632" s="59"/>
      <c r="E632" s="59"/>
      <c r="F632" s="59"/>
      <c r="G632" s="60"/>
    </row>
    <row r="633" spans="1:7" x14ac:dyDescent="0.3">
      <c r="A633" s="56"/>
      <c r="B633" s="57"/>
      <c r="C633" s="58"/>
      <c r="D633" s="59"/>
      <c r="E633" s="59"/>
      <c r="F633" s="59"/>
      <c r="G633" s="60"/>
    </row>
    <row r="634" spans="1:7" x14ac:dyDescent="0.3">
      <c r="A634" s="56"/>
      <c r="B634" s="57"/>
      <c r="C634" s="58"/>
      <c r="D634" s="59"/>
      <c r="E634" s="59"/>
      <c r="F634" s="59"/>
      <c r="G634" s="60"/>
    </row>
    <row r="635" spans="1:7" x14ac:dyDescent="0.3">
      <c r="A635" s="56"/>
      <c r="B635" s="57"/>
      <c r="C635" s="58"/>
      <c r="D635" s="59"/>
      <c r="E635" s="59"/>
      <c r="F635" s="59"/>
      <c r="G635" s="60"/>
    </row>
    <row r="636" spans="1:7" x14ac:dyDescent="0.3">
      <c r="A636" s="56"/>
      <c r="B636" s="57"/>
      <c r="C636" s="58"/>
      <c r="D636" s="59"/>
      <c r="E636" s="59"/>
      <c r="F636" s="59"/>
      <c r="G636" s="60"/>
    </row>
    <row r="637" spans="1:7" x14ac:dyDescent="0.3">
      <c r="A637" s="56"/>
      <c r="B637" s="57"/>
      <c r="C637" s="58"/>
      <c r="D637" s="59"/>
      <c r="E637" s="59"/>
      <c r="F637" s="59"/>
      <c r="G637" s="60"/>
    </row>
    <row r="638" spans="1:7" x14ac:dyDescent="0.3">
      <c r="A638" s="56"/>
      <c r="B638" s="57"/>
      <c r="C638" s="58"/>
      <c r="D638" s="59"/>
      <c r="E638" s="59"/>
      <c r="F638" s="59"/>
      <c r="G638" s="60"/>
    </row>
    <row r="639" spans="1:7" x14ac:dyDescent="0.3">
      <c r="A639" s="56"/>
      <c r="B639" s="57"/>
      <c r="C639" s="58"/>
      <c r="D639" s="59"/>
      <c r="E639" s="59"/>
      <c r="F639" s="59"/>
      <c r="G639" s="60"/>
    </row>
    <row r="640" spans="1:7" x14ac:dyDescent="0.3">
      <c r="A640" s="56"/>
      <c r="B640" s="57"/>
      <c r="C640" s="58"/>
      <c r="D640" s="59"/>
      <c r="E640" s="59"/>
      <c r="F640" s="59"/>
      <c r="G640" s="60"/>
    </row>
    <row r="641" spans="1:7" x14ac:dyDescent="0.3">
      <c r="A641" s="56"/>
      <c r="B641" s="57"/>
      <c r="C641" s="58"/>
      <c r="D641" s="59"/>
      <c r="E641" s="59"/>
      <c r="F641" s="59"/>
      <c r="G641" s="60"/>
    </row>
    <row r="642" spans="1:7" x14ac:dyDescent="0.3">
      <c r="A642" s="56"/>
      <c r="B642" s="57"/>
      <c r="C642" s="58"/>
      <c r="D642" s="59"/>
      <c r="E642" s="59"/>
      <c r="F642" s="59"/>
      <c r="G642" s="60"/>
    </row>
    <row r="643" spans="1:7" x14ac:dyDescent="0.3">
      <c r="A643" s="56"/>
      <c r="B643" s="57"/>
      <c r="C643" s="58"/>
      <c r="D643" s="59"/>
      <c r="E643" s="59"/>
      <c r="F643" s="59"/>
      <c r="G643" s="60"/>
    </row>
    <row r="644" spans="1:7" x14ac:dyDescent="0.3">
      <c r="A644" s="56"/>
      <c r="B644" s="57"/>
      <c r="C644" s="58"/>
      <c r="D644" s="59"/>
      <c r="E644" s="59"/>
      <c r="F644" s="59"/>
      <c r="G644" s="60"/>
    </row>
    <row r="645" spans="1:7" x14ac:dyDescent="0.3">
      <c r="A645" s="56"/>
      <c r="B645" s="57"/>
      <c r="C645" s="58"/>
      <c r="D645" s="59"/>
      <c r="E645" s="59"/>
      <c r="F645" s="59"/>
      <c r="G645" s="60"/>
    </row>
    <row r="646" spans="1:7" x14ac:dyDescent="0.3">
      <c r="A646" s="56"/>
      <c r="B646" s="57"/>
      <c r="C646" s="58"/>
      <c r="D646" s="59"/>
      <c r="E646" s="59"/>
      <c r="F646" s="59"/>
      <c r="G646" s="60"/>
    </row>
    <row r="647" spans="1:7" x14ac:dyDescent="0.3">
      <c r="A647" s="56"/>
      <c r="B647" s="57"/>
      <c r="C647" s="58"/>
      <c r="D647" s="59"/>
      <c r="E647" s="59"/>
      <c r="F647" s="59"/>
      <c r="G647" s="60"/>
    </row>
    <row r="648" spans="1:7" x14ac:dyDescent="0.3">
      <c r="A648" s="56"/>
      <c r="B648" s="57"/>
      <c r="C648" s="58"/>
      <c r="D648" s="59"/>
      <c r="E648" s="59"/>
      <c r="F648" s="59"/>
      <c r="G648" s="60"/>
    </row>
    <row r="649" spans="1:7" x14ac:dyDescent="0.3">
      <c r="A649" s="56"/>
      <c r="B649" s="57"/>
      <c r="C649" s="58"/>
      <c r="D649" s="59"/>
      <c r="E649" s="59"/>
      <c r="F649" s="59"/>
      <c r="G649" s="60"/>
    </row>
    <row r="650" spans="1:7" x14ac:dyDescent="0.3">
      <c r="A650" s="56"/>
      <c r="B650" s="57"/>
      <c r="C650" s="58"/>
      <c r="D650" s="59"/>
      <c r="E650" s="59"/>
      <c r="F650" s="59"/>
      <c r="G650" s="60"/>
    </row>
    <row r="651" spans="1:7" x14ac:dyDescent="0.3">
      <c r="A651" s="56"/>
      <c r="B651" s="57"/>
      <c r="C651" s="58"/>
      <c r="D651" s="59"/>
      <c r="E651" s="59"/>
      <c r="F651" s="59"/>
      <c r="G651" s="60"/>
    </row>
    <row r="652" spans="1:7" x14ac:dyDescent="0.3">
      <c r="A652" s="56"/>
      <c r="B652" s="57"/>
      <c r="C652" s="58"/>
      <c r="D652" s="59"/>
      <c r="E652" s="59"/>
      <c r="F652" s="59"/>
      <c r="G652" s="60"/>
    </row>
    <row r="653" spans="1:7" x14ac:dyDescent="0.3">
      <c r="A653" s="56"/>
      <c r="B653" s="57"/>
      <c r="C653" s="58"/>
      <c r="D653" s="59"/>
      <c r="E653" s="59"/>
      <c r="F653" s="59"/>
      <c r="G653" s="60"/>
    </row>
    <row r="654" spans="1:7" x14ac:dyDescent="0.3">
      <c r="A654" s="56"/>
      <c r="B654" s="57"/>
      <c r="C654" s="58"/>
      <c r="D654" s="59"/>
      <c r="E654" s="59"/>
      <c r="F654" s="59"/>
      <c r="G654" s="60"/>
    </row>
    <row r="655" spans="1:7" x14ac:dyDescent="0.3">
      <c r="A655" s="56"/>
      <c r="B655" s="57"/>
      <c r="C655" s="58"/>
      <c r="D655" s="59"/>
      <c r="E655" s="59"/>
      <c r="F655" s="59"/>
      <c r="G655" s="60"/>
    </row>
    <row r="656" spans="1:7" x14ac:dyDescent="0.3">
      <c r="A656" s="56"/>
      <c r="B656" s="57"/>
      <c r="C656" s="58"/>
      <c r="D656" s="59"/>
      <c r="E656" s="59"/>
      <c r="F656" s="59"/>
      <c r="G656" s="60"/>
    </row>
    <row r="657" spans="1:7" x14ac:dyDescent="0.3">
      <c r="A657" s="56"/>
      <c r="B657" s="57"/>
      <c r="C657" s="58"/>
      <c r="D657" s="59"/>
      <c r="E657" s="59"/>
      <c r="F657" s="59"/>
      <c r="G657" s="60"/>
    </row>
    <row r="658" spans="1:7" x14ac:dyDescent="0.3">
      <c r="A658" s="56"/>
      <c r="B658" s="57"/>
      <c r="C658" s="58"/>
      <c r="D658" s="59"/>
      <c r="E658" s="59"/>
      <c r="F658" s="59"/>
      <c r="G658" s="60"/>
    </row>
    <row r="659" spans="1:7" x14ac:dyDescent="0.3">
      <c r="A659" s="56"/>
      <c r="B659" s="57"/>
      <c r="C659" s="58"/>
      <c r="D659" s="59"/>
      <c r="E659" s="59"/>
      <c r="F659" s="59"/>
      <c r="G659" s="60"/>
    </row>
    <row r="660" spans="1:7" x14ac:dyDescent="0.3">
      <c r="A660" s="56"/>
      <c r="B660" s="57"/>
      <c r="C660" s="58"/>
      <c r="D660" s="59"/>
      <c r="E660" s="59"/>
      <c r="F660" s="59"/>
      <c r="G660" s="60"/>
    </row>
    <row r="661" spans="1:7" x14ac:dyDescent="0.3">
      <c r="A661" s="56"/>
      <c r="B661" s="57"/>
      <c r="C661" s="58"/>
      <c r="D661" s="59"/>
      <c r="E661" s="59"/>
      <c r="F661" s="59"/>
      <c r="G661" s="60"/>
    </row>
    <row r="662" spans="1:7" x14ac:dyDescent="0.3">
      <c r="A662" s="56"/>
      <c r="B662" s="57"/>
      <c r="C662" s="58"/>
      <c r="D662" s="59"/>
      <c r="E662" s="59"/>
      <c r="F662" s="59"/>
      <c r="G662" s="60"/>
    </row>
    <row r="663" spans="1:7" x14ac:dyDescent="0.3">
      <c r="A663" s="56"/>
      <c r="B663" s="57"/>
      <c r="C663" s="58"/>
      <c r="D663" s="59"/>
      <c r="E663" s="59"/>
      <c r="F663" s="59"/>
      <c r="G663" s="60"/>
    </row>
    <row r="664" spans="1:7" x14ac:dyDescent="0.3">
      <c r="A664" s="56"/>
      <c r="B664" s="57"/>
      <c r="C664" s="58"/>
      <c r="D664" s="59"/>
      <c r="E664" s="59"/>
      <c r="F664" s="59"/>
      <c r="G664" s="60"/>
    </row>
    <row r="665" spans="1:7" x14ac:dyDescent="0.3">
      <c r="A665" s="56"/>
      <c r="B665" s="57"/>
      <c r="C665" s="58"/>
      <c r="D665" s="59"/>
      <c r="E665" s="59"/>
      <c r="F665" s="59"/>
      <c r="G665" s="60"/>
    </row>
    <row r="666" spans="1:7" x14ac:dyDescent="0.3">
      <c r="A666" s="56"/>
      <c r="B666" s="57"/>
      <c r="C666" s="58"/>
      <c r="D666" s="59"/>
      <c r="E666" s="59"/>
      <c r="F666" s="59"/>
      <c r="G666" s="60"/>
    </row>
    <row r="667" spans="1:7" x14ac:dyDescent="0.3">
      <c r="A667" s="56"/>
      <c r="B667" s="57"/>
      <c r="C667" s="58"/>
      <c r="D667" s="59"/>
      <c r="E667" s="59"/>
      <c r="F667" s="59"/>
      <c r="G667" s="60"/>
    </row>
    <row r="668" spans="1:7" x14ac:dyDescent="0.3">
      <c r="A668" s="56"/>
      <c r="B668" s="57"/>
      <c r="C668" s="58"/>
      <c r="D668" s="59"/>
      <c r="E668" s="59"/>
      <c r="F668" s="59"/>
      <c r="G668" s="60"/>
    </row>
    <row r="669" spans="1:7" x14ac:dyDescent="0.3">
      <c r="A669" s="56"/>
      <c r="B669" s="57"/>
      <c r="C669" s="58"/>
      <c r="D669" s="59"/>
      <c r="E669" s="59"/>
      <c r="F669" s="59"/>
      <c r="G669" s="60"/>
    </row>
    <row r="670" spans="1:7" x14ac:dyDescent="0.3">
      <c r="A670" s="56"/>
      <c r="B670" s="57"/>
      <c r="C670" s="58"/>
      <c r="D670" s="59"/>
      <c r="E670" s="59"/>
      <c r="F670" s="59"/>
      <c r="G670" s="60"/>
    </row>
    <row r="671" spans="1:7" x14ac:dyDescent="0.3">
      <c r="A671" s="56"/>
      <c r="B671" s="57"/>
      <c r="C671" s="58"/>
      <c r="D671" s="59"/>
      <c r="E671" s="59"/>
      <c r="F671" s="59"/>
      <c r="G671" s="60"/>
    </row>
    <row r="672" spans="1:7" x14ac:dyDescent="0.3">
      <c r="A672" s="56"/>
      <c r="B672" s="57"/>
      <c r="C672" s="58"/>
      <c r="D672" s="59"/>
      <c r="E672" s="59"/>
      <c r="F672" s="59"/>
      <c r="G672" s="60"/>
    </row>
    <row r="673" spans="1:7" x14ac:dyDescent="0.3">
      <c r="A673" s="56"/>
      <c r="B673" s="57"/>
      <c r="C673" s="58"/>
      <c r="D673" s="59"/>
      <c r="E673" s="59"/>
      <c r="F673" s="59"/>
      <c r="G673" s="60"/>
    </row>
    <row r="674" spans="1:7" x14ac:dyDescent="0.3">
      <c r="A674" s="56"/>
      <c r="B674" s="57"/>
      <c r="C674" s="58"/>
      <c r="D674" s="59"/>
      <c r="E674" s="59"/>
      <c r="F674" s="59"/>
      <c r="G674" s="60"/>
    </row>
    <row r="675" spans="1:7" x14ac:dyDescent="0.3">
      <c r="A675" s="56"/>
      <c r="B675" s="57"/>
      <c r="C675" s="58"/>
      <c r="D675" s="59"/>
      <c r="E675" s="59"/>
      <c r="F675" s="59"/>
      <c r="G675" s="60"/>
    </row>
    <row r="676" spans="1:7" x14ac:dyDescent="0.3">
      <c r="A676" s="56"/>
      <c r="B676" s="57"/>
      <c r="C676" s="58"/>
      <c r="D676" s="59"/>
      <c r="E676" s="59"/>
      <c r="F676" s="59"/>
      <c r="G676" s="60"/>
    </row>
    <row r="677" spans="1:7" x14ac:dyDescent="0.3">
      <c r="A677" s="56"/>
      <c r="B677" s="57"/>
      <c r="C677" s="58"/>
      <c r="D677" s="59"/>
      <c r="E677" s="59"/>
      <c r="F677" s="59"/>
      <c r="G677" s="60"/>
    </row>
    <row r="678" spans="1:7" x14ac:dyDescent="0.3">
      <c r="A678" s="56"/>
      <c r="B678" s="57"/>
      <c r="C678" s="58"/>
      <c r="D678" s="59"/>
      <c r="E678" s="59"/>
      <c r="F678" s="59"/>
      <c r="G678" s="60"/>
    </row>
    <row r="679" spans="1:7" x14ac:dyDescent="0.3">
      <c r="A679" s="56"/>
      <c r="B679" s="57"/>
      <c r="C679" s="58"/>
      <c r="D679" s="59"/>
      <c r="E679" s="59"/>
      <c r="F679" s="59"/>
      <c r="G679" s="60"/>
    </row>
    <row r="680" spans="1:7" x14ac:dyDescent="0.3">
      <c r="A680" s="56"/>
      <c r="B680" s="57"/>
      <c r="C680" s="58"/>
      <c r="D680" s="59"/>
      <c r="E680" s="59"/>
      <c r="F680" s="59"/>
      <c r="G680" s="60"/>
    </row>
    <row r="681" spans="1:7" x14ac:dyDescent="0.3">
      <c r="A681" s="56"/>
      <c r="B681" s="57"/>
      <c r="C681" s="58"/>
      <c r="D681" s="59"/>
      <c r="E681" s="59"/>
      <c r="F681" s="59"/>
      <c r="G681" s="60"/>
    </row>
    <row r="682" spans="1:7" x14ac:dyDescent="0.3">
      <c r="A682" s="56"/>
      <c r="B682" s="57"/>
      <c r="C682" s="58"/>
      <c r="D682" s="59"/>
      <c r="E682" s="59"/>
      <c r="F682" s="59"/>
      <c r="G682" s="60"/>
    </row>
    <row r="683" spans="1:7" x14ac:dyDescent="0.3">
      <c r="A683" s="56"/>
      <c r="B683" s="57"/>
      <c r="C683" s="58"/>
      <c r="D683" s="59"/>
      <c r="E683" s="59"/>
      <c r="F683" s="59"/>
      <c r="G683" s="60"/>
    </row>
    <row r="684" spans="1:7" x14ac:dyDescent="0.3">
      <c r="A684" s="56"/>
      <c r="B684" s="57"/>
      <c r="C684" s="58"/>
      <c r="D684" s="59"/>
      <c r="E684" s="59"/>
      <c r="F684" s="59"/>
      <c r="G684" s="60"/>
    </row>
    <row r="685" spans="1:7" x14ac:dyDescent="0.3">
      <c r="A685" s="56"/>
      <c r="B685" s="57"/>
      <c r="C685" s="58"/>
      <c r="D685" s="59"/>
      <c r="E685" s="59"/>
      <c r="F685" s="59"/>
      <c r="G685" s="60"/>
    </row>
    <row r="686" spans="1:7" x14ac:dyDescent="0.3">
      <c r="A686" s="56"/>
      <c r="B686" s="57"/>
      <c r="C686" s="58"/>
      <c r="D686" s="59"/>
      <c r="E686" s="59"/>
      <c r="F686" s="59"/>
      <c r="G686" s="60"/>
    </row>
    <row r="687" spans="1:7" x14ac:dyDescent="0.3">
      <c r="A687" s="56"/>
      <c r="B687" s="57"/>
      <c r="C687" s="58"/>
      <c r="D687" s="59"/>
      <c r="E687" s="59"/>
      <c r="F687" s="59"/>
      <c r="G687" s="60"/>
    </row>
    <row r="688" spans="1:7" x14ac:dyDescent="0.3">
      <c r="A688" s="56"/>
      <c r="B688" s="57"/>
      <c r="C688" s="58"/>
      <c r="D688" s="59"/>
      <c r="E688" s="59"/>
      <c r="F688" s="59"/>
      <c r="G688" s="60"/>
    </row>
    <row r="689" spans="1:7" x14ac:dyDescent="0.3">
      <c r="A689" s="56"/>
      <c r="B689" s="57"/>
      <c r="C689" s="58"/>
      <c r="D689" s="59"/>
      <c r="E689" s="59"/>
      <c r="F689" s="59"/>
      <c r="G689" s="60"/>
    </row>
    <row r="690" spans="1:7" x14ac:dyDescent="0.3">
      <c r="A690" s="56"/>
      <c r="B690" s="57"/>
      <c r="C690" s="58"/>
      <c r="D690" s="59"/>
      <c r="E690" s="59"/>
      <c r="F690" s="59"/>
      <c r="G690" s="60"/>
    </row>
    <row r="691" spans="1:7" x14ac:dyDescent="0.3">
      <c r="A691" s="56"/>
      <c r="B691" s="57"/>
      <c r="C691" s="58"/>
      <c r="D691" s="59"/>
      <c r="E691" s="59"/>
      <c r="F691" s="59"/>
      <c r="G691" s="60"/>
    </row>
    <row r="692" spans="1:7" x14ac:dyDescent="0.3">
      <c r="A692" s="56"/>
      <c r="B692" s="57"/>
      <c r="C692" s="58"/>
      <c r="D692" s="59"/>
      <c r="E692" s="59"/>
      <c r="F692" s="59"/>
      <c r="G692" s="60"/>
    </row>
    <row r="693" spans="1:7" x14ac:dyDescent="0.3">
      <c r="A693" s="56"/>
      <c r="B693" s="57"/>
      <c r="C693" s="58"/>
      <c r="D693" s="59"/>
      <c r="E693" s="59"/>
      <c r="F693" s="59"/>
      <c r="G693" s="60"/>
    </row>
    <row r="694" spans="1:7" x14ac:dyDescent="0.3">
      <c r="A694" s="56"/>
      <c r="B694" s="57"/>
      <c r="C694" s="58"/>
      <c r="D694" s="59"/>
      <c r="E694" s="59"/>
      <c r="F694" s="59"/>
      <c r="G694" s="60"/>
    </row>
    <row r="695" spans="1:7" x14ac:dyDescent="0.3">
      <c r="A695" s="56"/>
      <c r="B695" s="57"/>
      <c r="C695" s="58"/>
      <c r="D695" s="59"/>
      <c r="E695" s="59"/>
      <c r="F695" s="59"/>
      <c r="G695" s="60"/>
    </row>
    <row r="696" spans="1:7" x14ac:dyDescent="0.3">
      <c r="A696" s="56"/>
      <c r="B696" s="57"/>
      <c r="C696" s="58"/>
      <c r="D696" s="59"/>
      <c r="E696" s="59"/>
      <c r="F696" s="59"/>
      <c r="G696" s="60"/>
    </row>
    <row r="697" spans="1:7" x14ac:dyDescent="0.3">
      <c r="A697" s="56"/>
      <c r="B697" s="57"/>
      <c r="C697" s="58"/>
      <c r="D697" s="59"/>
      <c r="E697" s="59"/>
      <c r="F697" s="59"/>
      <c r="G697" s="60"/>
    </row>
    <row r="698" spans="1:7" x14ac:dyDescent="0.3">
      <c r="A698" s="56"/>
      <c r="B698" s="57"/>
      <c r="C698" s="58"/>
      <c r="D698" s="59"/>
      <c r="E698" s="59"/>
      <c r="F698" s="59"/>
      <c r="G698" s="60"/>
    </row>
    <row r="699" spans="1:7" x14ac:dyDescent="0.3">
      <c r="A699" s="56"/>
      <c r="B699" s="57"/>
      <c r="C699" s="58"/>
      <c r="D699" s="59"/>
      <c r="E699" s="59"/>
      <c r="F699" s="59"/>
      <c r="G699" s="60"/>
    </row>
    <row r="700" spans="1:7" x14ac:dyDescent="0.3">
      <c r="A700" s="56"/>
      <c r="B700" s="57"/>
      <c r="C700" s="58"/>
      <c r="D700" s="59"/>
      <c r="E700" s="59"/>
      <c r="F700" s="59"/>
      <c r="G700" s="60"/>
    </row>
    <row r="701" spans="1:7" x14ac:dyDescent="0.3">
      <c r="A701" s="56"/>
      <c r="B701" s="57"/>
      <c r="C701" s="58"/>
      <c r="D701" s="59"/>
      <c r="E701" s="59"/>
      <c r="F701" s="59"/>
      <c r="G701" s="60"/>
    </row>
    <row r="702" spans="1:7" x14ac:dyDescent="0.3">
      <c r="A702" s="56"/>
      <c r="B702" s="57"/>
      <c r="C702" s="58"/>
      <c r="D702" s="59"/>
      <c r="E702" s="59"/>
      <c r="F702" s="59"/>
      <c r="G702" s="60"/>
    </row>
    <row r="703" spans="1:7" x14ac:dyDescent="0.3">
      <c r="A703" s="56"/>
      <c r="B703" s="57"/>
      <c r="C703" s="58"/>
      <c r="D703" s="59"/>
      <c r="E703" s="59"/>
      <c r="F703" s="59"/>
      <c r="G703" s="60"/>
    </row>
    <row r="704" spans="1:7" x14ac:dyDescent="0.3">
      <c r="A704" s="56"/>
      <c r="B704" s="57"/>
      <c r="C704" s="58"/>
      <c r="D704" s="59"/>
      <c r="E704" s="59"/>
      <c r="F704" s="59"/>
      <c r="G704" s="60"/>
    </row>
    <row r="705" spans="1:7" x14ac:dyDescent="0.3">
      <c r="A705" s="56"/>
      <c r="B705" s="57"/>
      <c r="C705" s="58"/>
      <c r="D705" s="59"/>
      <c r="E705" s="59"/>
      <c r="F705" s="59"/>
      <c r="G705" s="60"/>
    </row>
    <row r="706" spans="1:7" x14ac:dyDescent="0.3">
      <c r="A706" s="56"/>
      <c r="B706" s="57"/>
      <c r="C706" s="58"/>
      <c r="D706" s="59"/>
      <c r="E706" s="59"/>
      <c r="F706" s="59"/>
      <c r="G706" s="60"/>
    </row>
    <row r="707" spans="1:7" x14ac:dyDescent="0.3">
      <c r="A707" s="56"/>
      <c r="B707" s="57"/>
      <c r="C707" s="58"/>
      <c r="D707" s="59"/>
      <c r="E707" s="59"/>
      <c r="F707" s="59"/>
      <c r="G707" s="60"/>
    </row>
    <row r="708" spans="1:7" x14ac:dyDescent="0.3">
      <c r="A708" s="56"/>
      <c r="B708" s="57"/>
      <c r="C708" s="58"/>
      <c r="D708" s="59"/>
      <c r="E708" s="59"/>
      <c r="F708" s="59"/>
      <c r="G708" s="60"/>
    </row>
    <row r="709" spans="1:7" x14ac:dyDescent="0.3">
      <c r="A709" s="56"/>
      <c r="B709" s="57"/>
      <c r="C709" s="58"/>
      <c r="D709" s="59"/>
      <c r="E709" s="59"/>
      <c r="F709" s="59"/>
      <c r="G709" s="60"/>
    </row>
    <row r="710" spans="1:7" x14ac:dyDescent="0.3">
      <c r="A710" s="56"/>
      <c r="B710" s="57"/>
      <c r="C710" s="58"/>
      <c r="D710" s="59"/>
      <c r="E710" s="59"/>
      <c r="F710" s="59"/>
      <c r="G710" s="60"/>
    </row>
    <row r="711" spans="1:7" x14ac:dyDescent="0.3">
      <c r="A711" s="56"/>
      <c r="B711" s="57"/>
      <c r="C711" s="58"/>
      <c r="D711" s="59"/>
      <c r="E711" s="59"/>
      <c r="F711" s="59"/>
      <c r="G711" s="60"/>
    </row>
    <row r="712" spans="1:7" x14ac:dyDescent="0.3">
      <c r="A712" s="56"/>
      <c r="B712" s="57"/>
      <c r="C712" s="58"/>
      <c r="D712" s="59"/>
      <c r="E712" s="59"/>
      <c r="F712" s="59"/>
      <c r="G712" s="60"/>
    </row>
    <row r="713" spans="1:7" x14ac:dyDescent="0.3">
      <c r="A713" s="56"/>
      <c r="B713" s="57"/>
      <c r="C713" s="58"/>
      <c r="D713" s="59"/>
      <c r="E713" s="59"/>
      <c r="F713" s="59"/>
      <c r="G713" s="60"/>
    </row>
    <row r="714" spans="1:7" x14ac:dyDescent="0.3">
      <c r="A714" s="56"/>
      <c r="B714" s="57"/>
      <c r="C714" s="58"/>
      <c r="D714" s="59"/>
      <c r="E714" s="59"/>
      <c r="F714" s="59"/>
      <c r="G714" s="60"/>
    </row>
    <row r="715" spans="1:7" x14ac:dyDescent="0.3">
      <c r="A715" s="56"/>
      <c r="B715" s="57"/>
      <c r="C715" s="58"/>
      <c r="D715" s="59"/>
      <c r="E715" s="59"/>
      <c r="F715" s="59"/>
      <c r="G715" s="60"/>
    </row>
    <row r="716" spans="1:7" x14ac:dyDescent="0.3">
      <c r="A716" s="56"/>
      <c r="B716" s="57"/>
      <c r="C716" s="58"/>
      <c r="D716" s="59"/>
      <c r="E716" s="59"/>
      <c r="F716" s="59"/>
      <c r="G716" s="60"/>
    </row>
    <row r="717" spans="1:7" x14ac:dyDescent="0.3">
      <c r="A717" s="56"/>
      <c r="B717" s="57"/>
      <c r="C717" s="58"/>
      <c r="D717" s="59"/>
      <c r="E717" s="59"/>
      <c r="F717" s="59"/>
      <c r="G717" s="60"/>
    </row>
    <row r="718" spans="1:7" x14ac:dyDescent="0.3">
      <c r="A718" s="56"/>
      <c r="B718" s="57"/>
      <c r="C718" s="58"/>
      <c r="D718" s="59"/>
      <c r="E718" s="59"/>
      <c r="F718" s="59"/>
      <c r="G718" s="60"/>
    </row>
    <row r="719" spans="1:7" x14ac:dyDescent="0.3">
      <c r="A719" s="56"/>
      <c r="B719" s="57"/>
      <c r="C719" s="58"/>
      <c r="D719" s="59"/>
      <c r="E719" s="59"/>
      <c r="F719" s="59"/>
      <c r="G719" s="60"/>
    </row>
    <row r="720" spans="1:7" x14ac:dyDescent="0.3">
      <c r="A720" s="56"/>
      <c r="B720" s="57"/>
      <c r="C720" s="58"/>
      <c r="D720" s="59"/>
      <c r="E720" s="59"/>
      <c r="F720" s="59"/>
      <c r="G720" s="60"/>
    </row>
    <row r="721" spans="1:7" x14ac:dyDescent="0.3">
      <c r="A721" s="56"/>
      <c r="B721" s="57"/>
      <c r="C721" s="58"/>
      <c r="D721" s="59"/>
      <c r="E721" s="59"/>
      <c r="F721" s="59"/>
      <c r="G721" s="60"/>
    </row>
    <row r="722" spans="1:7" x14ac:dyDescent="0.3">
      <c r="A722" s="56"/>
      <c r="B722" s="57"/>
      <c r="C722" s="58"/>
      <c r="D722" s="59"/>
      <c r="E722" s="59"/>
      <c r="F722" s="59"/>
      <c r="G722" s="60"/>
    </row>
    <row r="723" spans="1:7" x14ac:dyDescent="0.3">
      <c r="A723" s="56"/>
      <c r="B723" s="57"/>
      <c r="C723" s="58"/>
      <c r="D723" s="59"/>
      <c r="E723" s="59"/>
      <c r="F723" s="59"/>
      <c r="G723" s="60"/>
    </row>
    <row r="724" spans="1:7" x14ac:dyDescent="0.3">
      <c r="A724" s="56"/>
      <c r="B724" s="57"/>
      <c r="C724" s="58"/>
      <c r="D724" s="59"/>
      <c r="E724" s="59"/>
      <c r="F724" s="59"/>
      <c r="G724" s="60"/>
    </row>
    <row r="725" spans="1:7" x14ac:dyDescent="0.3">
      <c r="A725" s="56"/>
      <c r="B725" s="57"/>
      <c r="C725" s="58"/>
      <c r="D725" s="59"/>
      <c r="E725" s="59"/>
      <c r="F725" s="59"/>
      <c r="G725" s="60"/>
    </row>
    <row r="726" spans="1:7" x14ac:dyDescent="0.3">
      <c r="A726" s="56"/>
      <c r="B726" s="57"/>
      <c r="C726" s="58"/>
      <c r="D726" s="59"/>
      <c r="E726" s="59"/>
      <c r="F726" s="59"/>
      <c r="G726" s="60"/>
    </row>
    <row r="727" spans="1:7" x14ac:dyDescent="0.3">
      <c r="A727" s="56"/>
      <c r="B727" s="57"/>
      <c r="C727" s="58"/>
      <c r="D727" s="59"/>
      <c r="E727" s="59"/>
      <c r="F727" s="59"/>
      <c r="G727" s="60"/>
    </row>
    <row r="728" spans="1:7" x14ac:dyDescent="0.3">
      <c r="A728" s="56"/>
      <c r="B728" s="57"/>
      <c r="C728" s="58"/>
      <c r="D728" s="59"/>
      <c r="E728" s="59"/>
      <c r="F728" s="59"/>
      <c r="G728" s="60"/>
    </row>
    <row r="729" spans="1:7" x14ac:dyDescent="0.3">
      <c r="A729" s="56"/>
      <c r="B729" s="57"/>
      <c r="C729" s="58"/>
      <c r="D729" s="59"/>
      <c r="E729" s="59"/>
      <c r="F729" s="59"/>
      <c r="G729" s="60"/>
    </row>
    <row r="730" spans="1:7" x14ac:dyDescent="0.3">
      <c r="A730" s="56"/>
      <c r="B730" s="57"/>
      <c r="C730" s="58"/>
      <c r="D730" s="59"/>
      <c r="E730" s="59"/>
      <c r="F730" s="59"/>
      <c r="G730" s="60"/>
    </row>
    <row r="731" spans="1:7" x14ac:dyDescent="0.3">
      <c r="A731" s="56"/>
      <c r="B731" s="57"/>
      <c r="C731" s="58"/>
      <c r="D731" s="59"/>
      <c r="E731" s="59"/>
      <c r="F731" s="59"/>
      <c r="G731" s="60"/>
    </row>
    <row r="732" spans="1:7" x14ac:dyDescent="0.3">
      <c r="A732" s="56"/>
      <c r="B732" s="57"/>
      <c r="C732" s="58"/>
      <c r="D732" s="59"/>
      <c r="E732" s="59"/>
      <c r="F732" s="59"/>
      <c r="G732" s="60"/>
    </row>
    <row r="733" spans="1:7" x14ac:dyDescent="0.3">
      <c r="A733" s="56"/>
      <c r="B733" s="57"/>
      <c r="C733" s="58"/>
      <c r="D733" s="59"/>
      <c r="E733" s="59"/>
      <c r="F733" s="59"/>
      <c r="G733" s="60"/>
    </row>
    <row r="734" spans="1:7" x14ac:dyDescent="0.3">
      <c r="A734" s="56"/>
      <c r="B734" s="57"/>
      <c r="C734" s="58"/>
      <c r="D734" s="59"/>
      <c r="E734" s="59"/>
      <c r="F734" s="59"/>
      <c r="G734" s="60"/>
    </row>
    <row r="735" spans="1:7" x14ac:dyDescent="0.3">
      <c r="A735" s="56"/>
      <c r="B735" s="57"/>
      <c r="C735" s="58"/>
      <c r="D735" s="59"/>
      <c r="E735" s="59"/>
      <c r="F735" s="59"/>
      <c r="G735" s="60"/>
    </row>
    <row r="736" spans="1:7" x14ac:dyDescent="0.3">
      <c r="A736" s="56"/>
      <c r="B736" s="57"/>
      <c r="C736" s="58"/>
      <c r="D736" s="59"/>
      <c r="E736" s="59"/>
      <c r="F736" s="59"/>
      <c r="G736" s="60"/>
    </row>
    <row r="737" spans="1:7" x14ac:dyDescent="0.3">
      <c r="A737" s="56"/>
      <c r="B737" s="57"/>
      <c r="C737" s="58"/>
      <c r="D737" s="59"/>
      <c r="E737" s="59"/>
      <c r="F737" s="59"/>
      <c r="G737" s="60"/>
    </row>
    <row r="738" spans="1:7" x14ac:dyDescent="0.3">
      <c r="A738" s="56"/>
      <c r="B738" s="57"/>
      <c r="C738" s="58"/>
      <c r="D738" s="59"/>
      <c r="E738" s="59"/>
      <c r="F738" s="59"/>
      <c r="G738" s="60"/>
    </row>
    <row r="739" spans="1:7" x14ac:dyDescent="0.3">
      <c r="A739" s="56"/>
      <c r="B739" s="57"/>
      <c r="C739" s="58"/>
      <c r="D739" s="59"/>
      <c r="E739" s="59"/>
      <c r="F739" s="59"/>
      <c r="G739" s="60"/>
    </row>
    <row r="740" spans="1:7" x14ac:dyDescent="0.3">
      <c r="A740" s="56"/>
      <c r="B740" s="57"/>
      <c r="C740" s="58"/>
      <c r="D740" s="59"/>
      <c r="E740" s="59"/>
      <c r="F740" s="59"/>
      <c r="G740" s="60"/>
    </row>
    <row r="741" spans="1:7" x14ac:dyDescent="0.3">
      <c r="A741" s="56"/>
      <c r="B741" s="57"/>
      <c r="C741" s="58"/>
      <c r="D741" s="59"/>
      <c r="E741" s="59"/>
      <c r="F741" s="59"/>
      <c r="G741" s="60"/>
    </row>
    <row r="742" spans="1:7" x14ac:dyDescent="0.3">
      <c r="A742" s="56"/>
      <c r="B742" s="57"/>
      <c r="C742" s="58"/>
      <c r="D742" s="59"/>
      <c r="E742" s="59"/>
      <c r="F742" s="59"/>
      <c r="G742" s="60"/>
    </row>
    <row r="743" spans="1:7" x14ac:dyDescent="0.3">
      <c r="A743" s="56"/>
      <c r="B743" s="57"/>
      <c r="C743" s="58"/>
      <c r="D743" s="59"/>
      <c r="E743" s="59"/>
      <c r="F743" s="59"/>
      <c r="G743" s="60"/>
    </row>
    <row r="744" spans="1:7" x14ac:dyDescent="0.3">
      <c r="A744" s="56"/>
      <c r="B744" s="57"/>
      <c r="C744" s="58"/>
      <c r="D744" s="59"/>
      <c r="E744" s="59"/>
      <c r="F744" s="59"/>
      <c r="G744" s="60"/>
    </row>
    <row r="745" spans="1:7" x14ac:dyDescent="0.3">
      <c r="A745" s="56"/>
      <c r="B745" s="57"/>
      <c r="C745" s="58"/>
      <c r="D745" s="59"/>
      <c r="E745" s="59"/>
      <c r="F745" s="59"/>
      <c r="G745" s="60"/>
    </row>
    <row r="746" spans="1:7" x14ac:dyDescent="0.3">
      <c r="A746" s="56"/>
      <c r="B746" s="57"/>
      <c r="C746" s="58"/>
      <c r="D746" s="59"/>
      <c r="E746" s="59"/>
      <c r="F746" s="59"/>
      <c r="G746" s="60"/>
    </row>
    <row r="747" spans="1:7" x14ac:dyDescent="0.3">
      <c r="A747" s="56"/>
      <c r="B747" s="57"/>
      <c r="C747" s="58"/>
      <c r="D747" s="59"/>
      <c r="E747" s="59"/>
      <c r="F747" s="59"/>
      <c r="G747" s="60"/>
    </row>
    <row r="748" spans="1:7" x14ac:dyDescent="0.3">
      <c r="A748" s="56"/>
      <c r="B748" s="57"/>
      <c r="C748" s="58"/>
      <c r="D748" s="59"/>
      <c r="E748" s="59"/>
      <c r="F748" s="59"/>
      <c r="G748" s="60"/>
    </row>
    <row r="749" spans="1:7" x14ac:dyDescent="0.3">
      <c r="A749" s="56"/>
      <c r="B749" s="57"/>
      <c r="C749" s="58"/>
      <c r="D749" s="59"/>
      <c r="E749" s="59"/>
      <c r="F749" s="59"/>
      <c r="G749" s="60"/>
    </row>
    <row r="750" spans="1:7" x14ac:dyDescent="0.3">
      <c r="A750" s="56"/>
      <c r="B750" s="57"/>
      <c r="C750" s="58"/>
      <c r="D750" s="59"/>
      <c r="E750" s="59"/>
      <c r="F750" s="59"/>
      <c r="G750" s="60"/>
    </row>
    <row r="751" spans="1:7" x14ac:dyDescent="0.3">
      <c r="A751" s="56"/>
      <c r="B751" s="57"/>
      <c r="C751" s="58"/>
      <c r="D751" s="59"/>
      <c r="E751" s="59"/>
      <c r="F751" s="59"/>
      <c r="G751" s="60"/>
    </row>
    <row r="752" spans="1:7" x14ac:dyDescent="0.3">
      <c r="A752" s="56"/>
      <c r="B752" s="57"/>
      <c r="C752" s="58"/>
      <c r="D752" s="59"/>
      <c r="E752" s="59"/>
      <c r="F752" s="59"/>
      <c r="G752" s="60"/>
    </row>
    <row r="753" spans="1:7" x14ac:dyDescent="0.3">
      <c r="A753" s="56"/>
      <c r="B753" s="57"/>
      <c r="C753" s="58"/>
      <c r="D753" s="59"/>
      <c r="E753" s="59"/>
      <c r="F753" s="59"/>
      <c r="G753" s="60"/>
    </row>
    <row r="754" spans="1:7" x14ac:dyDescent="0.3">
      <c r="A754" s="56"/>
      <c r="B754" s="57"/>
      <c r="C754" s="58"/>
      <c r="D754" s="59"/>
      <c r="E754" s="59"/>
      <c r="F754" s="59"/>
      <c r="G754" s="60"/>
    </row>
    <row r="755" spans="1:7" x14ac:dyDescent="0.3">
      <c r="A755" s="56"/>
      <c r="B755" s="57"/>
      <c r="C755" s="58"/>
      <c r="D755" s="59"/>
      <c r="E755" s="59"/>
      <c r="F755" s="59"/>
      <c r="G755" s="60"/>
    </row>
    <row r="756" spans="1:7" x14ac:dyDescent="0.3">
      <c r="A756" s="56"/>
      <c r="B756" s="57"/>
      <c r="C756" s="58"/>
      <c r="D756" s="59"/>
      <c r="E756" s="59"/>
      <c r="F756" s="59"/>
      <c r="G756" s="60"/>
    </row>
    <row r="757" spans="1:7" x14ac:dyDescent="0.3">
      <c r="A757" s="56"/>
      <c r="B757" s="57"/>
      <c r="C757" s="58"/>
      <c r="D757" s="59"/>
      <c r="E757" s="59"/>
      <c r="F757" s="59"/>
      <c r="G757" s="60"/>
    </row>
    <row r="758" spans="1:7" x14ac:dyDescent="0.3">
      <c r="A758" s="56"/>
      <c r="B758" s="57"/>
      <c r="C758" s="58"/>
      <c r="D758" s="59"/>
      <c r="E758" s="59"/>
      <c r="F758" s="59"/>
      <c r="G758" s="60"/>
    </row>
    <row r="759" spans="1:7" x14ac:dyDescent="0.3">
      <c r="A759" s="56"/>
      <c r="B759" s="57"/>
      <c r="C759" s="58"/>
      <c r="D759" s="59"/>
      <c r="E759" s="59"/>
      <c r="F759" s="59"/>
      <c r="G759" s="60"/>
    </row>
    <row r="760" spans="1:7" x14ac:dyDescent="0.3">
      <c r="A760" s="56"/>
      <c r="B760" s="57"/>
      <c r="C760" s="58"/>
      <c r="D760" s="59"/>
      <c r="E760" s="59"/>
      <c r="F760" s="59"/>
      <c r="G760" s="60"/>
    </row>
    <row r="761" spans="1:7" x14ac:dyDescent="0.3">
      <c r="A761" s="56"/>
      <c r="B761" s="57"/>
      <c r="C761" s="58"/>
      <c r="D761" s="59"/>
      <c r="E761" s="59"/>
      <c r="F761" s="59"/>
      <c r="G761" s="60"/>
    </row>
    <row r="762" spans="1:7" x14ac:dyDescent="0.3">
      <c r="A762" s="56"/>
      <c r="B762" s="57"/>
      <c r="C762" s="58"/>
      <c r="D762" s="59"/>
      <c r="E762" s="59"/>
      <c r="F762" s="59"/>
      <c r="G762" s="60"/>
    </row>
    <row r="763" spans="1:7" x14ac:dyDescent="0.3">
      <c r="A763" s="56"/>
      <c r="B763" s="57"/>
      <c r="C763" s="58"/>
      <c r="D763" s="59"/>
      <c r="E763" s="59"/>
      <c r="F763" s="59"/>
      <c r="G763" s="60"/>
    </row>
    <row r="764" spans="1:7" x14ac:dyDescent="0.3">
      <c r="A764" s="56"/>
      <c r="B764" s="57"/>
      <c r="C764" s="58"/>
      <c r="D764" s="59"/>
      <c r="E764" s="59"/>
      <c r="F764" s="59"/>
      <c r="G764" s="60"/>
    </row>
    <row r="765" spans="1:7" x14ac:dyDescent="0.3">
      <c r="A765" s="56"/>
      <c r="B765" s="57"/>
      <c r="C765" s="58"/>
      <c r="D765" s="59"/>
      <c r="E765" s="59"/>
      <c r="F765" s="59"/>
      <c r="G765" s="60"/>
    </row>
    <row r="766" spans="1:7" x14ac:dyDescent="0.3">
      <c r="A766" s="56"/>
      <c r="B766" s="57"/>
      <c r="C766" s="58"/>
      <c r="D766" s="59"/>
      <c r="E766" s="59"/>
      <c r="F766" s="59"/>
      <c r="G766" s="60"/>
    </row>
    <row r="767" spans="1:7" x14ac:dyDescent="0.3">
      <c r="A767" s="56"/>
      <c r="B767" s="57"/>
      <c r="C767" s="58"/>
      <c r="D767" s="59"/>
      <c r="E767" s="59"/>
      <c r="F767" s="59"/>
      <c r="G767" s="60"/>
    </row>
    <row r="768" spans="1:7" x14ac:dyDescent="0.3">
      <c r="A768" s="56"/>
      <c r="B768" s="57"/>
      <c r="C768" s="58"/>
      <c r="D768" s="59"/>
      <c r="E768" s="59"/>
      <c r="F768" s="59"/>
      <c r="G768" s="60"/>
    </row>
    <row r="769" spans="1:7" x14ac:dyDescent="0.3">
      <c r="A769" s="56"/>
      <c r="B769" s="57"/>
      <c r="C769" s="58"/>
      <c r="D769" s="59"/>
      <c r="E769" s="59"/>
      <c r="F769" s="59"/>
      <c r="G769" s="60"/>
    </row>
    <row r="770" spans="1:7" x14ac:dyDescent="0.3">
      <c r="A770" s="56"/>
      <c r="B770" s="57"/>
      <c r="C770" s="58"/>
      <c r="D770" s="59"/>
      <c r="E770" s="59"/>
      <c r="F770" s="59"/>
      <c r="G770" s="60"/>
    </row>
    <row r="771" spans="1:7" x14ac:dyDescent="0.3">
      <c r="A771" s="56"/>
      <c r="B771" s="57"/>
      <c r="C771" s="58"/>
      <c r="D771" s="59"/>
      <c r="E771" s="59"/>
      <c r="F771" s="59"/>
      <c r="G771" s="60"/>
    </row>
    <row r="772" spans="1:7" x14ac:dyDescent="0.3">
      <c r="A772" s="56"/>
      <c r="B772" s="57"/>
      <c r="C772" s="58"/>
      <c r="D772" s="59"/>
      <c r="E772" s="59"/>
      <c r="F772" s="59"/>
      <c r="G772" s="60"/>
    </row>
    <row r="773" spans="1:7" x14ac:dyDescent="0.3">
      <c r="A773" s="56"/>
      <c r="B773" s="57"/>
      <c r="C773" s="58"/>
      <c r="D773" s="59"/>
      <c r="E773" s="59"/>
      <c r="F773" s="59"/>
      <c r="G773" s="60"/>
    </row>
    <row r="774" spans="1:7" x14ac:dyDescent="0.3">
      <c r="A774" s="56"/>
      <c r="B774" s="57"/>
      <c r="C774" s="58"/>
      <c r="D774" s="59"/>
      <c r="E774" s="59"/>
      <c r="F774" s="59"/>
      <c r="G774" s="60"/>
    </row>
    <row r="775" spans="1:7" x14ac:dyDescent="0.3">
      <c r="A775" s="56"/>
      <c r="B775" s="57"/>
      <c r="C775" s="58"/>
      <c r="D775" s="59"/>
      <c r="E775" s="59"/>
      <c r="F775" s="59"/>
      <c r="G775" s="60"/>
    </row>
    <row r="776" spans="1:7" x14ac:dyDescent="0.3">
      <c r="A776" s="56"/>
      <c r="B776" s="57"/>
      <c r="C776" s="58"/>
      <c r="D776" s="59"/>
      <c r="E776" s="59"/>
      <c r="F776" s="59"/>
      <c r="G776" s="60"/>
    </row>
    <row r="777" spans="1:7" x14ac:dyDescent="0.3">
      <c r="A777" s="56"/>
      <c r="B777" s="57"/>
      <c r="C777" s="58"/>
      <c r="D777" s="59"/>
      <c r="E777" s="59"/>
      <c r="F777" s="59"/>
      <c r="G777" s="60"/>
    </row>
    <row r="778" spans="1:7" x14ac:dyDescent="0.3">
      <c r="A778" s="56"/>
      <c r="B778" s="57"/>
      <c r="C778" s="58"/>
      <c r="D778" s="59"/>
      <c r="E778" s="59"/>
      <c r="F778" s="59"/>
      <c r="G778" s="60"/>
    </row>
    <row r="779" spans="1:7" x14ac:dyDescent="0.3">
      <c r="A779" s="56"/>
      <c r="B779" s="57"/>
      <c r="C779" s="58"/>
      <c r="D779" s="59"/>
      <c r="E779" s="59"/>
      <c r="F779" s="59"/>
      <c r="G779" s="60"/>
    </row>
    <row r="780" spans="1:7" x14ac:dyDescent="0.3">
      <c r="A780" s="56"/>
      <c r="B780" s="57"/>
      <c r="C780" s="58"/>
      <c r="D780" s="59"/>
      <c r="E780" s="59"/>
      <c r="F780" s="59"/>
      <c r="G780" s="60"/>
    </row>
    <row r="781" spans="1:7" x14ac:dyDescent="0.3">
      <c r="A781" s="56"/>
      <c r="B781" s="57"/>
      <c r="C781" s="58"/>
      <c r="D781" s="59"/>
      <c r="E781" s="59"/>
      <c r="F781" s="59"/>
      <c r="G781" s="60"/>
    </row>
    <row r="782" spans="1:7" x14ac:dyDescent="0.3">
      <c r="A782" s="56"/>
      <c r="B782" s="57"/>
      <c r="C782" s="58"/>
      <c r="D782" s="59"/>
      <c r="E782" s="59"/>
      <c r="F782" s="59"/>
      <c r="G782" s="60"/>
    </row>
    <row r="783" spans="1:7" x14ac:dyDescent="0.3">
      <c r="A783" s="56"/>
      <c r="B783" s="57"/>
      <c r="C783" s="58"/>
      <c r="D783" s="59"/>
      <c r="E783" s="59"/>
      <c r="F783" s="59"/>
      <c r="G783" s="60"/>
    </row>
    <row r="784" spans="1:7" x14ac:dyDescent="0.3">
      <c r="A784" s="56"/>
      <c r="B784" s="57"/>
      <c r="C784" s="58"/>
      <c r="D784" s="59"/>
      <c r="E784" s="59"/>
      <c r="F784" s="59"/>
      <c r="G784" s="60"/>
    </row>
    <row r="785" spans="1:7" x14ac:dyDescent="0.3">
      <c r="A785" s="56"/>
      <c r="B785" s="57"/>
      <c r="C785" s="58"/>
      <c r="D785" s="59"/>
      <c r="E785" s="59"/>
      <c r="F785" s="59"/>
      <c r="G785" s="60"/>
    </row>
    <row r="786" spans="1:7" x14ac:dyDescent="0.3">
      <c r="A786" s="56"/>
      <c r="B786" s="57"/>
      <c r="C786" s="58"/>
      <c r="D786" s="59"/>
      <c r="E786" s="59"/>
      <c r="F786" s="59"/>
      <c r="G786" s="60"/>
    </row>
    <row r="787" spans="1:7" x14ac:dyDescent="0.3">
      <c r="A787" s="56"/>
      <c r="B787" s="57"/>
      <c r="C787" s="58"/>
      <c r="D787" s="59"/>
      <c r="E787" s="59"/>
      <c r="F787" s="59"/>
      <c r="G787" s="60"/>
    </row>
    <row r="788" spans="1:7" x14ac:dyDescent="0.3">
      <c r="A788" s="56"/>
      <c r="B788" s="57"/>
      <c r="C788" s="58"/>
      <c r="D788" s="59"/>
      <c r="E788" s="59"/>
      <c r="F788" s="59"/>
      <c r="G788" s="60"/>
    </row>
    <row r="789" spans="1:7" x14ac:dyDescent="0.3">
      <c r="A789" s="56"/>
      <c r="B789" s="57"/>
      <c r="C789" s="58"/>
      <c r="D789" s="59"/>
      <c r="E789" s="59"/>
      <c r="F789" s="59"/>
      <c r="G789" s="60"/>
    </row>
    <row r="790" spans="1:7" x14ac:dyDescent="0.3">
      <c r="A790" s="56"/>
      <c r="B790" s="57"/>
      <c r="C790" s="58"/>
      <c r="D790" s="59"/>
      <c r="E790" s="59"/>
      <c r="F790" s="59"/>
      <c r="G790" s="60"/>
    </row>
    <row r="791" spans="1:7" x14ac:dyDescent="0.3">
      <c r="A791" s="56"/>
      <c r="B791" s="57"/>
      <c r="C791" s="58"/>
      <c r="D791" s="59"/>
      <c r="E791" s="59"/>
      <c r="F791" s="59"/>
      <c r="G791" s="60"/>
    </row>
    <row r="792" spans="1:7" x14ac:dyDescent="0.3">
      <c r="A792" s="56"/>
      <c r="B792" s="57"/>
      <c r="C792" s="58"/>
      <c r="D792" s="59"/>
      <c r="E792" s="59"/>
      <c r="F792" s="59"/>
      <c r="G792" s="60"/>
    </row>
    <row r="793" spans="1:7" x14ac:dyDescent="0.3">
      <c r="A793" s="56"/>
      <c r="B793" s="57"/>
      <c r="C793" s="58"/>
      <c r="D793" s="59"/>
      <c r="E793" s="59"/>
      <c r="F793" s="59"/>
      <c r="G793" s="60"/>
    </row>
    <row r="794" spans="1:7" x14ac:dyDescent="0.3">
      <c r="A794" s="56"/>
      <c r="B794" s="57"/>
      <c r="C794" s="58"/>
      <c r="D794" s="59"/>
      <c r="E794" s="59"/>
      <c r="F794" s="59"/>
      <c r="G794" s="60"/>
    </row>
    <row r="795" spans="1:7" x14ac:dyDescent="0.3">
      <c r="A795" s="56"/>
      <c r="B795" s="57"/>
      <c r="C795" s="58"/>
      <c r="D795" s="59"/>
      <c r="E795" s="59"/>
      <c r="F795" s="59"/>
      <c r="G795" s="60"/>
    </row>
    <row r="796" spans="1:7" x14ac:dyDescent="0.3">
      <c r="A796" s="56"/>
      <c r="B796" s="57"/>
      <c r="C796" s="58"/>
      <c r="D796" s="59"/>
      <c r="E796" s="59"/>
      <c r="F796" s="59"/>
      <c r="G796" s="60"/>
    </row>
    <row r="797" spans="1:7" x14ac:dyDescent="0.3">
      <c r="A797" s="56"/>
      <c r="B797" s="57"/>
      <c r="C797" s="58"/>
      <c r="D797" s="59"/>
      <c r="E797" s="59"/>
      <c r="F797" s="59"/>
      <c r="G797" s="60"/>
    </row>
    <row r="798" spans="1:7" x14ac:dyDescent="0.3">
      <c r="A798" s="56"/>
      <c r="B798" s="57"/>
      <c r="C798" s="58"/>
      <c r="D798" s="59"/>
      <c r="E798" s="59"/>
      <c r="F798" s="59"/>
      <c r="G798" s="60"/>
    </row>
    <row r="799" spans="1:7" x14ac:dyDescent="0.3">
      <c r="A799" s="56"/>
      <c r="B799" s="57"/>
      <c r="C799" s="58"/>
      <c r="D799" s="59"/>
      <c r="E799" s="59"/>
      <c r="F799" s="59"/>
      <c r="G799" s="60"/>
    </row>
    <row r="800" spans="1:7" x14ac:dyDescent="0.3">
      <c r="A800" s="56"/>
      <c r="B800" s="57"/>
      <c r="C800" s="58"/>
      <c r="D800" s="59"/>
      <c r="E800" s="59"/>
      <c r="F800" s="59"/>
      <c r="G800" s="60"/>
    </row>
    <row r="801" spans="1:7" x14ac:dyDescent="0.3">
      <c r="A801" s="56"/>
      <c r="B801" s="57"/>
      <c r="C801" s="58"/>
      <c r="D801" s="59"/>
      <c r="E801" s="59"/>
      <c r="F801" s="59"/>
      <c r="G801" s="60"/>
    </row>
    <row r="802" spans="1:7" x14ac:dyDescent="0.3">
      <c r="A802" s="56"/>
      <c r="B802" s="57"/>
      <c r="C802" s="58"/>
      <c r="D802" s="59"/>
      <c r="E802" s="59"/>
      <c r="F802" s="59"/>
      <c r="G802" s="60"/>
    </row>
    <row r="803" spans="1:7" x14ac:dyDescent="0.3">
      <c r="A803" s="56"/>
      <c r="B803" s="57"/>
      <c r="C803" s="58"/>
      <c r="D803" s="59"/>
      <c r="E803" s="59"/>
      <c r="F803" s="59"/>
      <c r="G803" s="60"/>
    </row>
    <row r="804" spans="1:7" x14ac:dyDescent="0.3">
      <c r="A804" s="56"/>
      <c r="B804" s="57"/>
      <c r="C804" s="58"/>
      <c r="D804" s="59"/>
      <c r="E804" s="59"/>
      <c r="F804" s="59"/>
      <c r="G804" s="60"/>
    </row>
    <row r="805" spans="1:7" x14ac:dyDescent="0.3">
      <c r="A805" s="56"/>
      <c r="B805" s="57"/>
      <c r="C805" s="58"/>
      <c r="D805" s="59"/>
      <c r="E805" s="59"/>
      <c r="F805" s="59"/>
      <c r="G805" s="60"/>
    </row>
    <row r="806" spans="1:7" x14ac:dyDescent="0.3">
      <c r="A806" s="56"/>
      <c r="B806" s="57"/>
      <c r="C806" s="58"/>
      <c r="D806" s="59"/>
      <c r="E806" s="59"/>
      <c r="F806" s="59"/>
      <c r="G806" s="60"/>
    </row>
    <row r="807" spans="1:7" x14ac:dyDescent="0.3">
      <c r="A807" s="56"/>
      <c r="B807" s="57"/>
      <c r="C807" s="58"/>
      <c r="D807" s="59"/>
      <c r="E807" s="59"/>
      <c r="F807" s="59"/>
      <c r="G807" s="60"/>
    </row>
    <row r="808" spans="1:7" x14ac:dyDescent="0.3">
      <c r="A808" s="56"/>
      <c r="B808" s="57"/>
      <c r="C808" s="58"/>
      <c r="D808" s="59"/>
      <c r="E808" s="59"/>
      <c r="F808" s="59"/>
      <c r="G808" s="60"/>
    </row>
    <row r="809" spans="1:7" x14ac:dyDescent="0.3">
      <c r="A809" s="56"/>
      <c r="B809" s="57"/>
      <c r="C809" s="58"/>
      <c r="D809" s="59"/>
      <c r="E809" s="59"/>
      <c r="F809" s="59"/>
      <c r="G809" s="60"/>
    </row>
    <row r="810" spans="1:7" x14ac:dyDescent="0.3">
      <c r="A810" s="56"/>
      <c r="B810" s="57"/>
      <c r="C810" s="58"/>
      <c r="D810" s="59"/>
      <c r="E810" s="59"/>
      <c r="F810" s="59"/>
      <c r="G810" s="60"/>
    </row>
    <row r="811" spans="1:7" x14ac:dyDescent="0.3">
      <c r="A811" s="56"/>
      <c r="B811" s="57"/>
      <c r="C811" s="58"/>
      <c r="D811" s="59"/>
      <c r="E811" s="59"/>
      <c r="F811" s="59"/>
      <c r="G811" s="60"/>
    </row>
    <row r="812" spans="1:7" x14ac:dyDescent="0.3">
      <c r="A812" s="56"/>
      <c r="B812" s="57"/>
      <c r="C812" s="58"/>
      <c r="D812" s="59"/>
      <c r="E812" s="59"/>
      <c r="F812" s="59"/>
      <c r="G812" s="60"/>
    </row>
    <row r="813" spans="1:7" x14ac:dyDescent="0.3">
      <c r="A813" s="56"/>
      <c r="B813" s="57"/>
      <c r="C813" s="58"/>
      <c r="D813" s="59"/>
      <c r="E813" s="59"/>
      <c r="F813" s="59"/>
      <c r="G813" s="60"/>
    </row>
    <row r="814" spans="1:7" x14ac:dyDescent="0.3">
      <c r="A814" s="56"/>
      <c r="B814" s="57"/>
      <c r="C814" s="58"/>
      <c r="D814" s="59"/>
      <c r="E814" s="59"/>
      <c r="F814" s="59"/>
      <c r="G814" s="60"/>
    </row>
    <row r="815" spans="1:7" x14ac:dyDescent="0.3">
      <c r="A815" s="56"/>
      <c r="B815" s="57"/>
      <c r="C815" s="58"/>
      <c r="D815" s="59"/>
      <c r="E815" s="59"/>
      <c r="F815" s="59"/>
      <c r="G815" s="60"/>
    </row>
    <row r="816" spans="1:7" x14ac:dyDescent="0.3">
      <c r="A816" s="56"/>
      <c r="B816" s="57"/>
      <c r="C816" s="58"/>
      <c r="D816" s="59"/>
      <c r="E816" s="59"/>
      <c r="F816" s="59"/>
      <c r="G816" s="60"/>
    </row>
    <row r="817" spans="1:7" x14ac:dyDescent="0.3">
      <c r="A817" s="56"/>
      <c r="B817" s="57"/>
      <c r="C817" s="58"/>
      <c r="D817" s="59"/>
      <c r="E817" s="59"/>
      <c r="F817" s="59"/>
      <c r="G817" s="60"/>
    </row>
    <row r="818" spans="1:7" x14ac:dyDescent="0.3">
      <c r="A818" s="56"/>
      <c r="B818" s="57"/>
      <c r="C818" s="58"/>
      <c r="D818" s="59"/>
      <c r="E818" s="59"/>
      <c r="F818" s="59"/>
      <c r="G818" s="60"/>
    </row>
    <row r="819" spans="1:7" x14ac:dyDescent="0.3">
      <c r="A819" s="56"/>
      <c r="B819" s="57"/>
      <c r="C819" s="58"/>
      <c r="D819" s="59"/>
      <c r="E819" s="59"/>
      <c r="F819" s="59"/>
      <c r="G819" s="60"/>
    </row>
    <row r="820" spans="1:7" x14ac:dyDescent="0.3">
      <c r="A820" s="56"/>
      <c r="B820" s="57"/>
      <c r="C820" s="58"/>
      <c r="D820" s="59"/>
      <c r="E820" s="59"/>
      <c r="F820" s="59"/>
      <c r="G820" s="60"/>
    </row>
    <row r="821" spans="1:7" x14ac:dyDescent="0.3">
      <c r="A821" s="56"/>
      <c r="B821" s="57"/>
      <c r="C821" s="58"/>
      <c r="D821" s="59"/>
      <c r="E821" s="59"/>
      <c r="F821" s="59"/>
      <c r="G821" s="60"/>
    </row>
    <row r="822" spans="1:7" x14ac:dyDescent="0.3">
      <c r="A822" s="56"/>
      <c r="B822" s="57"/>
      <c r="C822" s="58"/>
      <c r="D822" s="59"/>
      <c r="E822" s="59"/>
      <c r="F822" s="59"/>
      <c r="G822" s="60"/>
    </row>
    <row r="823" spans="1:7" x14ac:dyDescent="0.3">
      <c r="A823" s="56"/>
      <c r="B823" s="57"/>
      <c r="C823" s="58"/>
      <c r="D823" s="59"/>
      <c r="E823" s="59"/>
      <c r="F823" s="59"/>
      <c r="G823" s="60"/>
    </row>
    <row r="824" spans="1:7" x14ac:dyDescent="0.3">
      <c r="A824" s="56"/>
      <c r="B824" s="57"/>
      <c r="C824" s="58"/>
      <c r="D824" s="59"/>
      <c r="E824" s="59"/>
      <c r="F824" s="59"/>
      <c r="G824" s="60"/>
    </row>
    <row r="825" spans="1:7" x14ac:dyDescent="0.3">
      <c r="A825" s="56"/>
      <c r="B825" s="57"/>
      <c r="C825" s="58"/>
      <c r="D825" s="59"/>
      <c r="E825" s="59"/>
      <c r="F825" s="59"/>
      <c r="G825" s="60"/>
    </row>
    <row r="826" spans="1:7" x14ac:dyDescent="0.3">
      <c r="A826" s="56"/>
      <c r="B826" s="57"/>
      <c r="C826" s="58"/>
      <c r="D826" s="59"/>
      <c r="E826" s="59"/>
      <c r="F826" s="59"/>
      <c r="G826" s="60"/>
    </row>
    <row r="827" spans="1:7" x14ac:dyDescent="0.3">
      <c r="A827" s="56"/>
      <c r="B827" s="57"/>
      <c r="C827" s="58"/>
      <c r="D827" s="59"/>
      <c r="E827" s="59"/>
      <c r="F827" s="59"/>
      <c r="G827" s="60"/>
    </row>
    <row r="828" spans="1:7" x14ac:dyDescent="0.3">
      <c r="A828" s="56"/>
      <c r="B828" s="57"/>
      <c r="C828" s="58"/>
      <c r="D828" s="59"/>
      <c r="E828" s="59"/>
      <c r="F828" s="59"/>
      <c r="G828" s="60"/>
    </row>
    <row r="829" spans="1:7" x14ac:dyDescent="0.3">
      <c r="A829" s="56"/>
      <c r="B829" s="57"/>
      <c r="C829" s="58"/>
      <c r="D829" s="59"/>
      <c r="E829" s="59"/>
      <c r="F829" s="59"/>
      <c r="G829" s="60"/>
    </row>
    <row r="830" spans="1:7" x14ac:dyDescent="0.3">
      <c r="A830" s="56"/>
      <c r="B830" s="57"/>
      <c r="C830" s="58"/>
      <c r="D830" s="59"/>
      <c r="E830" s="59"/>
      <c r="F830" s="59"/>
      <c r="G830" s="60"/>
    </row>
    <row r="831" spans="1:7" x14ac:dyDescent="0.3">
      <c r="A831" s="56"/>
      <c r="B831" s="57"/>
      <c r="C831" s="58"/>
      <c r="D831" s="59"/>
      <c r="E831" s="59"/>
      <c r="F831" s="59"/>
      <c r="G831" s="60"/>
    </row>
    <row r="832" spans="1:7" x14ac:dyDescent="0.3">
      <c r="A832" s="56"/>
      <c r="B832" s="57"/>
      <c r="C832" s="58"/>
      <c r="D832" s="59"/>
      <c r="E832" s="59"/>
      <c r="F832" s="59"/>
      <c r="G832" s="60"/>
    </row>
    <row r="833" spans="1:7" x14ac:dyDescent="0.3">
      <c r="A833" s="56"/>
      <c r="B833" s="57"/>
      <c r="C833" s="58"/>
      <c r="D833" s="59"/>
      <c r="E833" s="59"/>
      <c r="F833" s="59"/>
      <c r="G833" s="60"/>
    </row>
    <row r="834" spans="1:7" x14ac:dyDescent="0.3">
      <c r="A834" s="56"/>
      <c r="B834" s="57"/>
      <c r="C834" s="58"/>
      <c r="D834" s="59"/>
      <c r="E834" s="59"/>
      <c r="F834" s="59"/>
      <c r="G834" s="60"/>
    </row>
    <row r="835" spans="1:7" x14ac:dyDescent="0.3">
      <c r="A835" s="56"/>
      <c r="B835" s="57"/>
      <c r="C835" s="58"/>
      <c r="D835" s="59"/>
      <c r="E835" s="59"/>
      <c r="F835" s="59"/>
      <c r="G835" s="60"/>
    </row>
    <row r="836" spans="1:7" x14ac:dyDescent="0.3">
      <c r="A836" s="56"/>
      <c r="B836" s="57"/>
      <c r="C836" s="58"/>
      <c r="D836" s="59"/>
      <c r="E836" s="59"/>
      <c r="F836" s="59"/>
      <c r="G836" s="60"/>
    </row>
    <row r="837" spans="1:7" x14ac:dyDescent="0.3">
      <c r="A837" s="56"/>
      <c r="B837" s="57"/>
      <c r="C837" s="58"/>
      <c r="D837" s="59"/>
      <c r="E837" s="59"/>
      <c r="F837" s="59"/>
      <c r="G837" s="60"/>
    </row>
    <row r="838" spans="1:7" x14ac:dyDescent="0.3">
      <c r="A838" s="56"/>
      <c r="B838" s="57"/>
      <c r="C838" s="58"/>
      <c r="D838" s="59"/>
      <c r="E838" s="59"/>
      <c r="F838" s="59"/>
      <c r="G838" s="60"/>
    </row>
    <row r="839" spans="1:7" x14ac:dyDescent="0.3">
      <c r="A839" s="56"/>
      <c r="B839" s="57"/>
      <c r="C839" s="58"/>
      <c r="D839" s="59"/>
      <c r="E839" s="59"/>
      <c r="F839" s="59"/>
      <c r="G839" s="60"/>
    </row>
    <row r="840" spans="1:7" x14ac:dyDescent="0.3">
      <c r="A840" s="56"/>
      <c r="B840" s="57"/>
      <c r="C840" s="58"/>
      <c r="D840" s="59"/>
      <c r="E840" s="59"/>
      <c r="F840" s="59"/>
      <c r="G840" s="60"/>
    </row>
    <row r="841" spans="1:7" x14ac:dyDescent="0.3">
      <c r="A841" s="56"/>
      <c r="B841" s="57"/>
      <c r="C841" s="58"/>
      <c r="D841" s="59"/>
      <c r="E841" s="59"/>
      <c r="F841" s="59"/>
      <c r="G841" s="60"/>
    </row>
    <row r="842" spans="1:7" x14ac:dyDescent="0.3">
      <c r="A842" s="56"/>
      <c r="B842" s="57"/>
      <c r="C842" s="58"/>
      <c r="D842" s="59"/>
      <c r="E842" s="59"/>
      <c r="F842" s="59"/>
      <c r="G842" s="60"/>
    </row>
    <row r="843" spans="1:7" x14ac:dyDescent="0.3">
      <c r="A843" s="56"/>
      <c r="B843" s="57"/>
      <c r="C843" s="58"/>
      <c r="D843" s="59"/>
      <c r="E843" s="59"/>
      <c r="F843" s="59"/>
      <c r="G843" s="60"/>
    </row>
    <row r="844" spans="1:7" x14ac:dyDescent="0.3">
      <c r="A844" s="56"/>
      <c r="B844" s="57"/>
      <c r="C844" s="58"/>
      <c r="D844" s="59"/>
      <c r="E844" s="59"/>
      <c r="F844" s="59"/>
      <c r="G844" s="60"/>
    </row>
    <row r="845" spans="1:7" x14ac:dyDescent="0.3">
      <c r="A845" s="56"/>
      <c r="B845" s="57"/>
      <c r="C845" s="58"/>
      <c r="D845" s="59"/>
      <c r="E845" s="59"/>
      <c r="F845" s="59"/>
      <c r="G845" s="60"/>
    </row>
    <row r="846" spans="1:7" x14ac:dyDescent="0.3">
      <c r="A846" s="56"/>
      <c r="B846" s="57"/>
      <c r="C846" s="58"/>
      <c r="D846" s="59"/>
      <c r="E846" s="59"/>
      <c r="F846" s="59"/>
      <c r="G846" s="60"/>
    </row>
    <row r="847" spans="1:7" x14ac:dyDescent="0.3">
      <c r="A847" s="56"/>
      <c r="B847" s="57"/>
      <c r="C847" s="58"/>
      <c r="D847" s="59"/>
      <c r="E847" s="59"/>
      <c r="F847" s="59"/>
      <c r="G847" s="60"/>
    </row>
    <row r="848" spans="1:7" x14ac:dyDescent="0.3">
      <c r="A848" s="56"/>
      <c r="B848" s="57"/>
      <c r="C848" s="58"/>
      <c r="D848" s="59"/>
      <c r="E848" s="59"/>
      <c r="F848" s="59"/>
      <c r="G848" s="60"/>
    </row>
    <row r="849" spans="1:7" x14ac:dyDescent="0.3">
      <c r="A849" s="56"/>
      <c r="B849" s="57"/>
      <c r="C849" s="58"/>
      <c r="D849" s="59"/>
      <c r="E849" s="59"/>
      <c r="F849" s="59"/>
      <c r="G849" s="60"/>
    </row>
    <row r="850" spans="1:7" x14ac:dyDescent="0.3">
      <c r="A850" s="56"/>
      <c r="B850" s="57"/>
      <c r="C850" s="58"/>
      <c r="D850" s="59"/>
      <c r="E850" s="59"/>
      <c r="F850" s="59"/>
      <c r="G850" s="60"/>
    </row>
    <row r="851" spans="1:7" x14ac:dyDescent="0.3">
      <c r="A851" s="56"/>
      <c r="B851" s="57"/>
      <c r="C851" s="58"/>
      <c r="D851" s="59"/>
      <c r="E851" s="59"/>
      <c r="F851" s="59"/>
      <c r="G851" s="60"/>
    </row>
    <row r="852" spans="1:7" x14ac:dyDescent="0.3">
      <c r="A852" s="56"/>
      <c r="B852" s="57"/>
      <c r="C852" s="58"/>
      <c r="D852" s="59"/>
      <c r="E852" s="59"/>
      <c r="F852" s="59"/>
      <c r="G852" s="60"/>
    </row>
    <row r="853" spans="1:7" x14ac:dyDescent="0.3">
      <c r="A853" s="56"/>
      <c r="B853" s="57"/>
      <c r="C853" s="58"/>
      <c r="D853" s="59"/>
      <c r="E853" s="59"/>
      <c r="F853" s="59"/>
      <c r="G853" s="60"/>
    </row>
    <row r="854" spans="1:7" x14ac:dyDescent="0.3">
      <c r="A854" s="56"/>
      <c r="B854" s="57"/>
      <c r="C854" s="58"/>
      <c r="D854" s="59"/>
      <c r="E854" s="59"/>
      <c r="F854" s="59"/>
      <c r="G854" s="60"/>
    </row>
    <row r="855" spans="1:7" x14ac:dyDescent="0.3">
      <c r="A855" s="56"/>
      <c r="B855" s="57"/>
      <c r="C855" s="58"/>
      <c r="D855" s="59"/>
      <c r="E855" s="59"/>
      <c r="F855" s="59"/>
      <c r="G855" s="60"/>
    </row>
    <row r="856" spans="1:7" x14ac:dyDescent="0.3">
      <c r="A856" s="56"/>
      <c r="B856" s="57"/>
      <c r="C856" s="58"/>
      <c r="D856" s="59"/>
      <c r="E856" s="59"/>
      <c r="F856" s="59"/>
      <c r="G856" s="60"/>
    </row>
    <row r="857" spans="1:7" x14ac:dyDescent="0.3">
      <c r="A857" s="56"/>
      <c r="B857" s="57"/>
      <c r="C857" s="58"/>
      <c r="D857" s="59"/>
      <c r="E857" s="59"/>
      <c r="F857" s="59"/>
      <c r="G857" s="60"/>
    </row>
    <row r="858" spans="1:7" x14ac:dyDescent="0.3">
      <c r="A858" s="56"/>
      <c r="B858" s="57"/>
      <c r="C858" s="58"/>
      <c r="D858" s="59"/>
      <c r="E858" s="59"/>
      <c r="F858" s="59"/>
      <c r="G858" s="60"/>
    </row>
    <row r="859" spans="1:7" x14ac:dyDescent="0.3">
      <c r="A859" s="56"/>
      <c r="B859" s="57"/>
      <c r="C859" s="58"/>
      <c r="D859" s="59"/>
      <c r="E859" s="59"/>
      <c r="F859" s="59"/>
      <c r="G859" s="60"/>
    </row>
    <row r="860" spans="1:7" x14ac:dyDescent="0.3">
      <c r="A860" s="56"/>
      <c r="B860" s="57"/>
      <c r="C860" s="58"/>
      <c r="D860" s="59"/>
      <c r="E860" s="59"/>
      <c r="F860" s="59"/>
      <c r="G860" s="60"/>
    </row>
    <row r="861" spans="1:7" x14ac:dyDescent="0.3">
      <c r="A861" s="56"/>
      <c r="B861" s="57"/>
      <c r="C861" s="58"/>
      <c r="D861" s="59"/>
      <c r="E861" s="59"/>
      <c r="F861" s="59"/>
      <c r="G861" s="60"/>
    </row>
    <row r="862" spans="1:7" x14ac:dyDescent="0.3">
      <c r="A862" s="56"/>
      <c r="B862" s="57"/>
      <c r="C862" s="58"/>
      <c r="D862" s="59"/>
      <c r="E862" s="59"/>
      <c r="F862" s="59"/>
      <c r="G862" s="60"/>
    </row>
    <row r="863" spans="1:7" x14ac:dyDescent="0.3">
      <c r="A863" s="56"/>
      <c r="B863" s="57"/>
      <c r="C863" s="58"/>
      <c r="D863" s="59"/>
      <c r="E863" s="59"/>
      <c r="F863" s="59"/>
      <c r="G863" s="60"/>
    </row>
    <row r="864" spans="1:7" x14ac:dyDescent="0.3">
      <c r="A864" s="56"/>
      <c r="B864" s="57"/>
      <c r="C864" s="58"/>
      <c r="D864" s="59"/>
      <c r="E864" s="59"/>
      <c r="F864" s="59"/>
      <c r="G864" s="60"/>
    </row>
    <row r="865" spans="1:7" x14ac:dyDescent="0.3">
      <c r="A865" s="56"/>
      <c r="B865" s="57"/>
      <c r="C865" s="58"/>
      <c r="D865" s="59"/>
      <c r="E865" s="59"/>
      <c r="F865" s="59"/>
      <c r="G865" s="60"/>
    </row>
    <row r="866" spans="1:7" x14ac:dyDescent="0.3">
      <c r="A866" s="56"/>
      <c r="B866" s="57"/>
      <c r="C866" s="58"/>
      <c r="D866" s="59"/>
      <c r="E866" s="59"/>
      <c r="F866" s="59"/>
      <c r="G866" s="60"/>
    </row>
    <row r="867" spans="1:7" x14ac:dyDescent="0.3">
      <c r="A867" s="56"/>
      <c r="B867" s="57"/>
      <c r="C867" s="58"/>
      <c r="D867" s="59"/>
      <c r="E867" s="59"/>
      <c r="F867" s="59"/>
      <c r="G867" s="60"/>
    </row>
    <row r="868" spans="1:7" x14ac:dyDescent="0.3">
      <c r="A868" s="56"/>
      <c r="B868" s="57"/>
      <c r="C868" s="58"/>
      <c r="D868" s="59"/>
      <c r="E868" s="59"/>
      <c r="F868" s="59"/>
      <c r="G868" s="60"/>
    </row>
    <row r="869" spans="1:7" x14ac:dyDescent="0.3">
      <c r="A869" s="56"/>
      <c r="B869" s="57"/>
      <c r="C869" s="58"/>
      <c r="D869" s="59"/>
      <c r="E869" s="59"/>
      <c r="F869" s="59"/>
      <c r="G869" s="60"/>
    </row>
    <row r="870" spans="1:7" x14ac:dyDescent="0.3">
      <c r="A870" s="56"/>
      <c r="B870" s="57"/>
      <c r="C870" s="58"/>
      <c r="D870" s="59"/>
      <c r="E870" s="59"/>
      <c r="F870" s="59"/>
      <c r="G870" s="60"/>
    </row>
    <row r="871" spans="1:7" x14ac:dyDescent="0.3">
      <c r="A871" s="56"/>
      <c r="B871" s="57"/>
      <c r="C871" s="58"/>
      <c r="D871" s="59"/>
      <c r="E871" s="59"/>
      <c r="F871" s="59"/>
      <c r="G871" s="60"/>
    </row>
    <row r="872" spans="1:7" x14ac:dyDescent="0.3">
      <c r="A872" s="56"/>
      <c r="B872" s="57"/>
      <c r="C872" s="58"/>
      <c r="D872" s="59"/>
      <c r="E872" s="59"/>
      <c r="F872" s="59"/>
      <c r="G872" s="60"/>
    </row>
    <row r="873" spans="1:7" x14ac:dyDescent="0.3">
      <c r="A873" s="56"/>
      <c r="B873" s="57"/>
      <c r="C873" s="58"/>
      <c r="D873" s="59"/>
      <c r="E873" s="59"/>
      <c r="F873" s="59"/>
      <c r="G873" s="60"/>
    </row>
    <row r="874" spans="1:7" x14ac:dyDescent="0.3">
      <c r="A874" s="56"/>
      <c r="B874" s="57"/>
      <c r="C874" s="58"/>
      <c r="D874" s="59"/>
      <c r="E874" s="59"/>
      <c r="F874" s="59"/>
      <c r="G874" s="60"/>
    </row>
    <row r="875" spans="1:7" x14ac:dyDescent="0.3">
      <c r="A875" s="56"/>
      <c r="B875" s="57"/>
      <c r="C875" s="58"/>
      <c r="D875" s="59"/>
      <c r="E875" s="59"/>
      <c r="F875" s="59"/>
      <c r="G875" s="60"/>
    </row>
    <row r="876" spans="1:7" x14ac:dyDescent="0.3">
      <c r="A876" s="56"/>
      <c r="B876" s="57"/>
      <c r="C876" s="58"/>
      <c r="D876" s="59"/>
      <c r="E876" s="59"/>
      <c r="F876" s="59"/>
      <c r="G876" s="60"/>
    </row>
    <row r="877" spans="1:7" x14ac:dyDescent="0.3">
      <c r="A877" s="56"/>
      <c r="B877" s="57"/>
      <c r="C877" s="58"/>
      <c r="D877" s="59"/>
      <c r="E877" s="59"/>
      <c r="F877" s="59"/>
      <c r="G877" s="60"/>
    </row>
    <row r="878" spans="1:7" x14ac:dyDescent="0.3">
      <c r="A878" s="56"/>
      <c r="B878" s="57"/>
      <c r="C878" s="58"/>
      <c r="D878" s="59"/>
      <c r="E878" s="59"/>
      <c r="F878" s="59"/>
      <c r="G878" s="60"/>
    </row>
    <row r="879" spans="1:7" x14ac:dyDescent="0.3">
      <c r="A879" s="56"/>
      <c r="B879" s="57"/>
      <c r="C879" s="58"/>
      <c r="D879" s="59"/>
      <c r="E879" s="59"/>
      <c r="F879" s="59"/>
      <c r="G879" s="60"/>
    </row>
    <row r="880" spans="1:7" x14ac:dyDescent="0.3">
      <c r="A880" s="56"/>
      <c r="B880" s="57"/>
      <c r="C880" s="58"/>
      <c r="D880" s="59"/>
      <c r="E880" s="59"/>
      <c r="F880" s="59"/>
      <c r="G880" s="60"/>
    </row>
    <row r="881" spans="1:7" x14ac:dyDescent="0.3">
      <c r="A881" s="56"/>
      <c r="B881" s="57"/>
      <c r="C881" s="58"/>
      <c r="D881" s="59"/>
      <c r="E881" s="59"/>
      <c r="F881" s="59"/>
      <c r="G881" s="60"/>
    </row>
    <row r="882" spans="1:7" x14ac:dyDescent="0.3">
      <c r="A882" s="56"/>
      <c r="B882" s="57"/>
      <c r="C882" s="58"/>
      <c r="D882" s="59"/>
      <c r="E882" s="59"/>
      <c r="F882" s="59"/>
      <c r="G882" s="60"/>
    </row>
    <row r="883" spans="1:7" x14ac:dyDescent="0.3">
      <c r="A883" s="56"/>
      <c r="B883" s="57"/>
      <c r="C883" s="58"/>
      <c r="D883" s="59"/>
      <c r="E883" s="59"/>
      <c r="F883" s="59"/>
      <c r="G883" s="60"/>
    </row>
    <row r="884" spans="1:7" x14ac:dyDescent="0.3">
      <c r="A884" s="56"/>
      <c r="B884" s="57"/>
      <c r="C884" s="58"/>
      <c r="D884" s="59"/>
      <c r="E884" s="59"/>
      <c r="F884" s="59"/>
      <c r="G884" s="60"/>
    </row>
    <row r="885" spans="1:7" x14ac:dyDescent="0.3">
      <c r="A885" s="56"/>
      <c r="B885" s="57"/>
      <c r="C885" s="58"/>
      <c r="D885" s="59"/>
      <c r="E885" s="59"/>
      <c r="F885" s="59"/>
      <c r="G885" s="60"/>
    </row>
    <row r="886" spans="1:7" x14ac:dyDescent="0.3">
      <c r="A886" s="56"/>
      <c r="B886" s="57"/>
      <c r="C886" s="58"/>
      <c r="D886" s="59"/>
      <c r="E886" s="59"/>
      <c r="F886" s="59"/>
      <c r="G886" s="60"/>
    </row>
    <row r="887" spans="1:7" x14ac:dyDescent="0.3">
      <c r="A887" s="56"/>
      <c r="B887" s="57"/>
      <c r="C887" s="58"/>
      <c r="D887" s="59"/>
      <c r="E887" s="59"/>
      <c r="F887" s="59"/>
      <c r="G887" s="60"/>
    </row>
    <row r="888" spans="1:7" x14ac:dyDescent="0.3">
      <c r="A888" s="56"/>
      <c r="B888" s="57"/>
      <c r="C888" s="58"/>
      <c r="D888" s="59"/>
      <c r="E888" s="59"/>
      <c r="F888" s="59"/>
      <c r="G888" s="60"/>
    </row>
    <row r="889" spans="1:7" x14ac:dyDescent="0.3">
      <c r="A889" s="56"/>
      <c r="B889" s="57"/>
      <c r="C889" s="58"/>
      <c r="D889" s="59"/>
      <c r="E889" s="59"/>
      <c r="F889" s="59"/>
      <c r="G889" s="60"/>
    </row>
    <row r="890" spans="1:7" x14ac:dyDescent="0.3">
      <c r="A890" s="56"/>
      <c r="B890" s="57"/>
      <c r="C890" s="58"/>
      <c r="D890" s="59"/>
      <c r="E890" s="59"/>
      <c r="F890" s="59"/>
      <c r="G890" s="60"/>
    </row>
    <row r="891" spans="1:7" x14ac:dyDescent="0.3">
      <c r="A891" s="56"/>
      <c r="B891" s="57"/>
      <c r="C891" s="58"/>
      <c r="D891" s="59"/>
      <c r="E891" s="59"/>
      <c r="F891" s="59"/>
      <c r="G891" s="60"/>
    </row>
    <row r="892" spans="1:7" x14ac:dyDescent="0.3">
      <c r="A892" s="56"/>
      <c r="B892" s="57"/>
      <c r="C892" s="58"/>
      <c r="D892" s="59"/>
      <c r="E892" s="59"/>
      <c r="F892" s="59"/>
      <c r="G892" s="60"/>
    </row>
    <row r="893" spans="1:7" x14ac:dyDescent="0.3">
      <c r="A893" s="56"/>
      <c r="B893" s="57"/>
      <c r="C893" s="58"/>
      <c r="D893" s="59"/>
      <c r="E893" s="59"/>
      <c r="F893" s="59"/>
      <c r="G893" s="60"/>
    </row>
    <row r="894" spans="1:7" x14ac:dyDescent="0.3">
      <c r="A894" s="56"/>
      <c r="B894" s="57"/>
      <c r="C894" s="58"/>
      <c r="D894" s="59"/>
      <c r="E894" s="59"/>
      <c r="F894" s="59"/>
      <c r="G894" s="60"/>
    </row>
    <row r="895" spans="1:7" x14ac:dyDescent="0.3">
      <c r="A895" s="56"/>
      <c r="B895" s="57"/>
      <c r="C895" s="58"/>
      <c r="D895" s="59"/>
      <c r="E895" s="59"/>
      <c r="F895" s="59"/>
      <c r="G895" s="60"/>
    </row>
    <row r="896" spans="1:7" x14ac:dyDescent="0.3">
      <c r="A896" s="56"/>
      <c r="B896" s="57"/>
      <c r="C896" s="58"/>
      <c r="D896" s="59"/>
      <c r="E896" s="59"/>
      <c r="F896" s="59"/>
      <c r="G896" s="60"/>
    </row>
    <row r="897" spans="1:7" x14ac:dyDescent="0.3">
      <c r="A897" s="56"/>
      <c r="B897" s="57"/>
      <c r="C897" s="58"/>
      <c r="D897" s="59"/>
      <c r="E897" s="59"/>
      <c r="F897" s="59"/>
      <c r="G897" s="60"/>
    </row>
    <row r="898" spans="1:7" x14ac:dyDescent="0.3">
      <c r="A898" s="56"/>
      <c r="B898" s="57"/>
      <c r="C898" s="58"/>
      <c r="D898" s="59"/>
      <c r="E898" s="59"/>
      <c r="F898" s="59"/>
      <c r="G898" s="60"/>
    </row>
    <row r="899" spans="1:7" x14ac:dyDescent="0.3">
      <c r="A899" s="56"/>
      <c r="B899" s="57"/>
      <c r="C899" s="58"/>
      <c r="D899" s="59"/>
      <c r="E899" s="59"/>
      <c r="F899" s="59"/>
      <c r="G899" s="60"/>
    </row>
    <row r="900" spans="1:7" x14ac:dyDescent="0.3">
      <c r="A900" s="56"/>
      <c r="B900" s="57"/>
      <c r="C900" s="58"/>
      <c r="D900" s="59"/>
      <c r="E900" s="59"/>
      <c r="F900" s="59"/>
      <c r="G900" s="60"/>
    </row>
    <row r="901" spans="1:7" x14ac:dyDescent="0.3">
      <c r="A901" s="56"/>
      <c r="B901" s="57"/>
      <c r="C901" s="58"/>
      <c r="D901" s="59"/>
      <c r="E901" s="59"/>
      <c r="F901" s="59"/>
      <c r="G901" s="60"/>
    </row>
    <row r="902" spans="1:7" x14ac:dyDescent="0.3">
      <c r="A902" s="56"/>
      <c r="B902" s="57"/>
      <c r="C902" s="58"/>
      <c r="D902" s="59"/>
      <c r="E902" s="59"/>
      <c r="F902" s="59"/>
      <c r="G902" s="60"/>
    </row>
    <row r="903" spans="1:7" x14ac:dyDescent="0.3">
      <c r="A903" s="56"/>
      <c r="B903" s="57"/>
      <c r="C903" s="58"/>
      <c r="D903" s="59"/>
      <c r="E903" s="59"/>
      <c r="F903" s="59"/>
      <c r="G903" s="60"/>
    </row>
    <row r="904" spans="1:7" x14ac:dyDescent="0.3">
      <c r="A904" s="56"/>
      <c r="B904" s="57"/>
      <c r="C904" s="58"/>
      <c r="D904" s="59"/>
      <c r="E904" s="59"/>
      <c r="F904" s="59"/>
      <c r="G904" s="60"/>
    </row>
    <row r="905" spans="1:7" x14ac:dyDescent="0.3">
      <c r="A905" s="56"/>
      <c r="B905" s="57"/>
      <c r="C905" s="58"/>
      <c r="D905" s="59"/>
      <c r="E905" s="59"/>
      <c r="F905" s="59"/>
      <c r="G905" s="60"/>
    </row>
    <row r="906" spans="1:7" x14ac:dyDescent="0.3">
      <c r="A906" s="56"/>
      <c r="B906" s="57"/>
      <c r="C906" s="58"/>
      <c r="D906" s="59"/>
      <c r="E906" s="59"/>
      <c r="F906" s="59"/>
      <c r="G906" s="60"/>
    </row>
    <row r="907" spans="1:7" x14ac:dyDescent="0.3">
      <c r="A907" s="56"/>
      <c r="B907" s="57"/>
      <c r="C907" s="58"/>
      <c r="D907" s="59"/>
      <c r="E907" s="59"/>
      <c r="F907" s="59"/>
      <c r="G907" s="60"/>
    </row>
    <row r="908" spans="1:7" x14ac:dyDescent="0.3">
      <c r="A908" s="56"/>
      <c r="B908" s="57"/>
      <c r="C908" s="58"/>
      <c r="D908" s="59"/>
      <c r="E908" s="59"/>
      <c r="F908" s="59"/>
      <c r="G908" s="60"/>
    </row>
    <row r="909" spans="1:7" x14ac:dyDescent="0.3">
      <c r="A909" s="56"/>
      <c r="B909" s="57"/>
      <c r="C909" s="58"/>
      <c r="D909" s="59"/>
      <c r="E909" s="59"/>
      <c r="F909" s="59"/>
      <c r="G909" s="60"/>
    </row>
    <row r="910" spans="1:7" x14ac:dyDescent="0.3">
      <c r="A910" s="56"/>
      <c r="B910" s="57"/>
      <c r="C910" s="58"/>
      <c r="D910" s="59"/>
      <c r="E910" s="59"/>
      <c r="F910" s="59"/>
      <c r="G910" s="60"/>
    </row>
    <row r="911" spans="1:7" x14ac:dyDescent="0.3">
      <c r="A911" s="56"/>
      <c r="B911" s="57"/>
      <c r="C911" s="58"/>
      <c r="D911" s="59"/>
      <c r="E911" s="59"/>
      <c r="F911" s="59"/>
      <c r="G911" s="60"/>
    </row>
    <row r="912" spans="1:7" x14ac:dyDescent="0.3">
      <c r="A912" s="56"/>
      <c r="B912" s="57"/>
      <c r="C912" s="58"/>
      <c r="D912" s="59"/>
      <c r="E912" s="59"/>
      <c r="F912" s="59"/>
      <c r="G912" s="60"/>
    </row>
    <row r="913" spans="1:7" x14ac:dyDescent="0.3">
      <c r="A913" s="56"/>
      <c r="B913" s="57"/>
      <c r="C913" s="58"/>
      <c r="D913" s="59"/>
      <c r="E913" s="59"/>
      <c r="F913" s="59"/>
      <c r="G913" s="60"/>
    </row>
    <row r="914" spans="1:7" x14ac:dyDescent="0.3">
      <c r="A914" s="56"/>
      <c r="B914" s="57"/>
      <c r="C914" s="58"/>
      <c r="D914" s="59"/>
      <c r="E914" s="59"/>
      <c r="F914" s="59"/>
      <c r="G914" s="60"/>
    </row>
    <row r="915" spans="1:7" x14ac:dyDescent="0.3">
      <c r="A915" s="56"/>
      <c r="B915" s="57"/>
      <c r="C915" s="58"/>
      <c r="D915" s="59"/>
      <c r="E915" s="59"/>
      <c r="F915" s="59"/>
      <c r="G915" s="60"/>
    </row>
    <row r="916" spans="1:7" x14ac:dyDescent="0.3">
      <c r="A916" s="56"/>
      <c r="B916" s="57"/>
      <c r="C916" s="58"/>
      <c r="D916" s="59"/>
      <c r="E916" s="59"/>
      <c r="F916" s="59"/>
      <c r="G916" s="60"/>
    </row>
    <row r="917" spans="1:7" x14ac:dyDescent="0.3">
      <c r="A917" s="56"/>
      <c r="B917" s="57"/>
      <c r="C917" s="58"/>
      <c r="D917" s="59"/>
      <c r="E917" s="59"/>
      <c r="F917" s="59"/>
      <c r="G917" s="60"/>
    </row>
    <row r="918" spans="1:7" x14ac:dyDescent="0.3">
      <c r="A918" s="56"/>
      <c r="B918" s="57"/>
      <c r="C918" s="58"/>
      <c r="D918" s="59"/>
      <c r="E918" s="59"/>
      <c r="F918" s="59"/>
      <c r="G918" s="60"/>
    </row>
    <row r="919" spans="1:7" x14ac:dyDescent="0.3">
      <c r="A919" s="56"/>
      <c r="B919" s="57"/>
      <c r="C919" s="58"/>
      <c r="D919" s="59"/>
      <c r="E919" s="59"/>
      <c r="F919" s="59"/>
      <c r="G919" s="60"/>
    </row>
    <row r="920" spans="1:7" x14ac:dyDescent="0.3">
      <c r="A920" s="56"/>
      <c r="B920" s="57"/>
      <c r="C920" s="58"/>
      <c r="D920" s="59"/>
      <c r="E920" s="59"/>
      <c r="F920" s="59"/>
      <c r="G920" s="60"/>
    </row>
    <row r="921" spans="1:7" x14ac:dyDescent="0.3">
      <c r="A921" s="56"/>
      <c r="B921" s="57"/>
      <c r="C921" s="58"/>
      <c r="D921" s="59"/>
      <c r="E921" s="59"/>
      <c r="F921" s="59"/>
      <c r="G921" s="60"/>
    </row>
    <row r="922" spans="1:7" x14ac:dyDescent="0.3">
      <c r="A922" s="56"/>
      <c r="B922" s="57"/>
      <c r="C922" s="58"/>
      <c r="D922" s="59"/>
      <c r="E922" s="59"/>
      <c r="F922" s="59"/>
      <c r="G922" s="60"/>
    </row>
    <row r="923" spans="1:7" x14ac:dyDescent="0.3">
      <c r="A923" s="56"/>
      <c r="B923" s="57"/>
      <c r="C923" s="58"/>
      <c r="D923" s="59"/>
      <c r="E923" s="59"/>
      <c r="F923" s="59"/>
      <c r="G923" s="60"/>
    </row>
    <row r="924" spans="1:7" x14ac:dyDescent="0.3">
      <c r="A924" s="56"/>
      <c r="B924" s="57"/>
      <c r="C924" s="58"/>
      <c r="D924" s="59"/>
      <c r="E924" s="59"/>
      <c r="F924" s="59"/>
      <c r="G924" s="60"/>
    </row>
    <row r="925" spans="1:7" x14ac:dyDescent="0.3">
      <c r="A925" s="56"/>
      <c r="B925" s="57"/>
      <c r="C925" s="58"/>
      <c r="D925" s="59"/>
      <c r="E925" s="59"/>
      <c r="F925" s="59"/>
      <c r="G925" s="60"/>
    </row>
    <row r="926" spans="1:7" x14ac:dyDescent="0.3">
      <c r="A926" s="56"/>
      <c r="B926" s="57"/>
      <c r="C926" s="58"/>
      <c r="D926" s="59"/>
      <c r="E926" s="59"/>
      <c r="F926" s="59"/>
      <c r="G926" s="60"/>
    </row>
    <row r="927" spans="1:7" x14ac:dyDescent="0.3">
      <c r="A927" s="56"/>
      <c r="B927" s="57"/>
      <c r="C927" s="58"/>
      <c r="D927" s="59"/>
      <c r="E927" s="59"/>
      <c r="F927" s="59"/>
      <c r="G927" s="60"/>
    </row>
    <row r="928" spans="1:7" x14ac:dyDescent="0.3">
      <c r="A928" s="56"/>
      <c r="B928" s="57"/>
      <c r="C928" s="58"/>
      <c r="D928" s="59"/>
      <c r="E928" s="59"/>
      <c r="F928" s="59"/>
      <c r="G928" s="60"/>
    </row>
    <row r="929" spans="1:7" x14ac:dyDescent="0.3">
      <c r="A929" s="56"/>
      <c r="B929" s="57"/>
      <c r="C929" s="58"/>
      <c r="D929" s="59"/>
      <c r="E929" s="59"/>
      <c r="F929" s="59"/>
      <c r="G929" s="60"/>
    </row>
    <row r="930" spans="1:7" x14ac:dyDescent="0.3">
      <c r="A930" s="56"/>
      <c r="B930" s="57"/>
      <c r="C930" s="58"/>
      <c r="D930" s="59"/>
      <c r="E930" s="59"/>
      <c r="F930" s="59"/>
      <c r="G930" s="60"/>
    </row>
    <row r="931" spans="1:7" x14ac:dyDescent="0.3">
      <c r="A931" s="56"/>
      <c r="B931" s="57"/>
      <c r="C931" s="58"/>
      <c r="D931" s="59"/>
      <c r="E931" s="59"/>
      <c r="F931" s="59"/>
      <c r="G931" s="60"/>
    </row>
    <row r="932" spans="1:7" x14ac:dyDescent="0.3">
      <c r="A932" s="56"/>
      <c r="B932" s="57"/>
      <c r="C932" s="58"/>
      <c r="D932" s="59"/>
      <c r="E932" s="59"/>
      <c r="F932" s="59"/>
      <c r="G932" s="60"/>
    </row>
    <row r="933" spans="1:7" x14ac:dyDescent="0.3">
      <c r="A933" s="56"/>
      <c r="B933" s="57"/>
      <c r="C933" s="58"/>
      <c r="D933" s="59"/>
      <c r="E933" s="59"/>
      <c r="F933" s="59"/>
      <c r="G933" s="60"/>
    </row>
    <row r="934" spans="1:7" x14ac:dyDescent="0.3">
      <c r="A934" s="56"/>
      <c r="B934" s="57"/>
      <c r="C934" s="58"/>
      <c r="D934" s="59"/>
      <c r="E934" s="59"/>
      <c r="F934" s="59"/>
      <c r="G934" s="60"/>
    </row>
    <row r="935" spans="1:7" x14ac:dyDescent="0.3">
      <c r="A935" s="56"/>
      <c r="B935" s="57"/>
      <c r="C935" s="58"/>
      <c r="D935" s="59"/>
      <c r="E935" s="59"/>
      <c r="F935" s="59"/>
      <c r="G935" s="60"/>
    </row>
    <row r="936" spans="1:7" x14ac:dyDescent="0.3">
      <c r="A936" s="56"/>
      <c r="B936" s="57"/>
      <c r="C936" s="58"/>
      <c r="D936" s="59"/>
      <c r="E936" s="59"/>
      <c r="F936" s="59"/>
      <c r="G936" s="60"/>
    </row>
    <row r="937" spans="1:7" x14ac:dyDescent="0.3">
      <c r="A937" s="56"/>
      <c r="B937" s="57"/>
      <c r="C937" s="58"/>
      <c r="D937" s="59"/>
      <c r="E937" s="59"/>
      <c r="F937" s="59"/>
      <c r="G937" s="60"/>
    </row>
    <row r="938" spans="1:7" x14ac:dyDescent="0.3">
      <c r="A938" s="56"/>
      <c r="B938" s="57"/>
      <c r="C938" s="58"/>
      <c r="D938" s="59"/>
      <c r="E938" s="59"/>
      <c r="F938" s="59"/>
      <c r="G938" s="60"/>
    </row>
    <row r="939" spans="1:7" x14ac:dyDescent="0.3">
      <c r="A939" s="56"/>
      <c r="B939" s="57"/>
      <c r="C939" s="58"/>
      <c r="D939" s="59"/>
      <c r="E939" s="59"/>
      <c r="F939" s="59"/>
      <c r="G939" s="60"/>
    </row>
    <row r="940" spans="1:7" x14ac:dyDescent="0.3">
      <c r="A940" s="56"/>
      <c r="B940" s="57"/>
      <c r="C940" s="58"/>
      <c r="D940" s="59"/>
      <c r="E940" s="59"/>
      <c r="F940" s="59"/>
      <c r="G940" s="60"/>
    </row>
    <row r="941" spans="1:7" x14ac:dyDescent="0.3">
      <c r="A941" s="56"/>
      <c r="B941" s="57"/>
      <c r="C941" s="58"/>
      <c r="D941" s="59"/>
      <c r="E941" s="59"/>
      <c r="F941" s="59"/>
      <c r="G941" s="60"/>
    </row>
    <row r="942" spans="1:7" x14ac:dyDescent="0.3">
      <c r="A942" s="56"/>
      <c r="B942" s="57"/>
      <c r="C942" s="58"/>
      <c r="D942" s="59"/>
      <c r="E942" s="59"/>
      <c r="F942" s="59"/>
      <c r="G942" s="60"/>
    </row>
    <row r="943" spans="1:7" x14ac:dyDescent="0.3">
      <c r="A943" s="56"/>
      <c r="B943" s="57"/>
      <c r="C943" s="58"/>
      <c r="D943" s="59"/>
      <c r="E943" s="59"/>
      <c r="F943" s="59"/>
      <c r="G943" s="60"/>
    </row>
    <row r="944" spans="1:7" x14ac:dyDescent="0.3">
      <c r="A944" s="56"/>
      <c r="B944" s="57"/>
      <c r="C944" s="58"/>
      <c r="D944" s="59"/>
      <c r="E944" s="59"/>
      <c r="F944" s="59"/>
      <c r="G944" s="60"/>
    </row>
    <row r="945" spans="1:7" x14ac:dyDescent="0.3">
      <c r="A945" s="56"/>
      <c r="B945" s="57"/>
      <c r="C945" s="58"/>
      <c r="D945" s="59"/>
      <c r="E945" s="59"/>
      <c r="F945" s="59"/>
      <c r="G945" s="60"/>
    </row>
    <row r="946" spans="1:7" x14ac:dyDescent="0.3">
      <c r="A946" s="56"/>
      <c r="B946" s="57"/>
      <c r="C946" s="58"/>
      <c r="D946" s="59"/>
      <c r="E946" s="59"/>
      <c r="F946" s="59"/>
      <c r="G946" s="60"/>
    </row>
    <row r="947" spans="1:7" x14ac:dyDescent="0.3">
      <c r="A947" s="56"/>
      <c r="B947" s="57"/>
      <c r="C947" s="58"/>
      <c r="D947" s="59"/>
      <c r="E947" s="59"/>
      <c r="F947" s="59"/>
      <c r="G947" s="60"/>
    </row>
    <row r="948" spans="1:7" x14ac:dyDescent="0.3">
      <c r="A948" s="56"/>
      <c r="B948" s="57"/>
      <c r="C948" s="58"/>
      <c r="D948" s="59"/>
      <c r="E948" s="59"/>
      <c r="F948" s="59"/>
      <c r="G948" s="60"/>
    </row>
    <row r="949" spans="1:7" x14ac:dyDescent="0.3">
      <c r="A949" s="56"/>
      <c r="B949" s="57"/>
      <c r="C949" s="58"/>
      <c r="D949" s="59"/>
      <c r="E949" s="59"/>
      <c r="F949" s="59"/>
      <c r="G949" s="60"/>
    </row>
    <row r="950" spans="1:7" x14ac:dyDescent="0.3">
      <c r="A950" s="56"/>
      <c r="B950" s="57"/>
      <c r="C950" s="58"/>
      <c r="D950" s="59"/>
      <c r="E950" s="59"/>
      <c r="F950" s="59"/>
      <c r="G950" s="60"/>
    </row>
    <row r="951" spans="1:7" x14ac:dyDescent="0.3">
      <c r="A951" s="56"/>
      <c r="B951" s="57"/>
      <c r="C951" s="58"/>
      <c r="D951" s="59"/>
      <c r="E951" s="59"/>
      <c r="F951" s="59"/>
      <c r="G951" s="60"/>
    </row>
    <row r="952" spans="1:7" x14ac:dyDescent="0.3">
      <c r="A952" s="56"/>
      <c r="B952" s="57"/>
      <c r="C952" s="58"/>
      <c r="D952" s="59"/>
      <c r="E952" s="59"/>
      <c r="F952" s="59"/>
      <c r="G952" s="60"/>
    </row>
    <row r="953" spans="1:7" x14ac:dyDescent="0.3">
      <c r="A953" s="56"/>
      <c r="B953" s="57"/>
      <c r="C953" s="58"/>
      <c r="D953" s="59"/>
      <c r="E953" s="59"/>
      <c r="F953" s="59"/>
      <c r="G953" s="60"/>
    </row>
    <row r="954" spans="1:7" x14ac:dyDescent="0.3">
      <c r="A954" s="56"/>
      <c r="B954" s="57"/>
      <c r="C954" s="58"/>
      <c r="D954" s="59"/>
      <c r="E954" s="59"/>
      <c r="F954" s="59"/>
      <c r="G954" s="60"/>
    </row>
    <row r="955" spans="1:7" x14ac:dyDescent="0.3">
      <c r="A955" s="56"/>
      <c r="B955" s="57"/>
      <c r="C955" s="58"/>
      <c r="D955" s="59"/>
      <c r="E955" s="59"/>
      <c r="F955" s="59"/>
      <c r="G955" s="60"/>
    </row>
    <row r="956" spans="1:7" x14ac:dyDescent="0.3">
      <c r="A956" s="56"/>
      <c r="B956" s="57"/>
      <c r="C956" s="58"/>
      <c r="D956" s="59"/>
      <c r="E956" s="59"/>
      <c r="F956" s="59"/>
      <c r="G956" s="60"/>
    </row>
    <row r="957" spans="1:7" x14ac:dyDescent="0.3">
      <c r="A957" s="56"/>
      <c r="B957" s="57"/>
      <c r="C957" s="58"/>
      <c r="D957" s="59"/>
      <c r="E957" s="59"/>
      <c r="F957" s="59"/>
      <c r="G957" s="60"/>
    </row>
    <row r="958" spans="1:7" x14ac:dyDescent="0.3">
      <c r="A958" s="56"/>
      <c r="B958" s="57"/>
      <c r="C958" s="58"/>
      <c r="D958" s="59"/>
      <c r="E958" s="59"/>
      <c r="F958" s="59"/>
      <c r="G958" s="60"/>
    </row>
    <row r="959" spans="1:7" x14ac:dyDescent="0.3">
      <c r="A959" s="56"/>
      <c r="B959" s="57"/>
      <c r="C959" s="58"/>
      <c r="D959" s="59"/>
      <c r="E959" s="59"/>
      <c r="F959" s="59"/>
      <c r="G959" s="60"/>
    </row>
    <row r="960" spans="1:7" x14ac:dyDescent="0.3">
      <c r="A960" s="56"/>
      <c r="B960" s="57"/>
      <c r="C960" s="58"/>
      <c r="D960" s="59"/>
      <c r="E960" s="59"/>
      <c r="F960" s="59"/>
      <c r="G960" s="60"/>
    </row>
    <row r="961" spans="1:7" x14ac:dyDescent="0.3">
      <c r="A961" s="56"/>
      <c r="B961" s="57"/>
      <c r="C961" s="58"/>
      <c r="D961" s="59"/>
      <c r="E961" s="59"/>
      <c r="F961" s="59"/>
      <c r="G961" s="60"/>
    </row>
    <row r="962" spans="1:7" x14ac:dyDescent="0.3">
      <c r="A962" s="56"/>
      <c r="B962" s="57"/>
      <c r="C962" s="58"/>
      <c r="D962" s="59"/>
      <c r="E962" s="59"/>
      <c r="F962" s="59"/>
      <c r="G962" s="60"/>
    </row>
    <row r="963" spans="1:7" x14ac:dyDescent="0.3">
      <c r="A963" s="56"/>
      <c r="B963" s="57"/>
      <c r="C963" s="58"/>
      <c r="D963" s="59"/>
      <c r="E963" s="59"/>
      <c r="F963" s="59"/>
      <c r="G963" s="60"/>
    </row>
    <row r="964" spans="1:7" x14ac:dyDescent="0.3">
      <c r="A964" s="56"/>
      <c r="B964" s="57"/>
      <c r="C964" s="58"/>
      <c r="D964" s="59"/>
      <c r="E964" s="59"/>
      <c r="F964" s="59"/>
      <c r="G964" s="60"/>
    </row>
    <row r="965" spans="1:7" x14ac:dyDescent="0.3">
      <c r="A965" s="56"/>
      <c r="B965" s="57"/>
      <c r="C965" s="58"/>
      <c r="D965" s="59"/>
      <c r="E965" s="59"/>
      <c r="F965" s="59"/>
      <c r="G965" s="60"/>
    </row>
    <row r="966" spans="1:7" x14ac:dyDescent="0.3">
      <c r="A966" s="56"/>
      <c r="B966" s="57"/>
      <c r="C966" s="58"/>
      <c r="D966" s="59"/>
      <c r="E966" s="59"/>
      <c r="F966" s="59"/>
      <c r="G966" s="60"/>
    </row>
    <row r="967" spans="1:7" x14ac:dyDescent="0.3">
      <c r="A967" s="56"/>
      <c r="B967" s="57"/>
      <c r="C967" s="58"/>
      <c r="D967" s="59"/>
      <c r="E967" s="59"/>
      <c r="F967" s="59"/>
      <c r="G967" s="60"/>
    </row>
    <row r="968" spans="1:7" x14ac:dyDescent="0.3">
      <c r="A968" s="56"/>
      <c r="B968" s="57"/>
      <c r="C968" s="58"/>
      <c r="D968" s="59"/>
      <c r="E968" s="59"/>
      <c r="F968" s="59"/>
      <c r="G968" s="60"/>
    </row>
    <row r="969" spans="1:7" x14ac:dyDescent="0.3">
      <c r="A969" s="56"/>
      <c r="B969" s="57"/>
      <c r="C969" s="58"/>
      <c r="D969" s="59"/>
      <c r="E969" s="59"/>
      <c r="F969" s="59"/>
      <c r="G969" s="60"/>
    </row>
    <row r="970" spans="1:7" x14ac:dyDescent="0.3">
      <c r="A970" s="56"/>
      <c r="B970" s="57"/>
      <c r="C970" s="58"/>
      <c r="D970" s="59"/>
      <c r="E970" s="59"/>
      <c r="F970" s="59"/>
      <c r="G970" s="60"/>
    </row>
    <row r="971" spans="1:7" x14ac:dyDescent="0.3">
      <c r="A971" s="56"/>
      <c r="B971" s="57"/>
      <c r="C971" s="58"/>
      <c r="D971" s="59"/>
      <c r="E971" s="59"/>
      <c r="F971" s="59"/>
      <c r="G971" s="60"/>
    </row>
    <row r="972" spans="1:7" x14ac:dyDescent="0.3">
      <c r="A972" s="56"/>
      <c r="B972" s="57"/>
      <c r="C972" s="58"/>
      <c r="D972" s="59"/>
      <c r="E972" s="59"/>
      <c r="F972" s="59"/>
      <c r="G972" s="60"/>
    </row>
    <row r="973" spans="1:7" x14ac:dyDescent="0.3">
      <c r="A973" s="56"/>
      <c r="B973" s="57"/>
      <c r="C973" s="58"/>
      <c r="D973" s="59"/>
      <c r="E973" s="59"/>
      <c r="F973" s="59"/>
      <c r="G973" s="60"/>
    </row>
    <row r="974" spans="1:7" x14ac:dyDescent="0.3">
      <c r="A974" s="56"/>
      <c r="B974" s="57"/>
      <c r="C974" s="58"/>
      <c r="D974" s="59"/>
      <c r="E974" s="59"/>
      <c r="F974" s="59"/>
      <c r="G974" s="60"/>
    </row>
    <row r="975" spans="1:7" x14ac:dyDescent="0.3">
      <c r="A975" s="56"/>
      <c r="B975" s="57"/>
      <c r="C975" s="58"/>
      <c r="D975" s="59"/>
      <c r="E975" s="59"/>
      <c r="F975" s="59"/>
      <c r="G975" s="60"/>
    </row>
    <row r="976" spans="1:7" x14ac:dyDescent="0.3">
      <c r="A976" s="56"/>
      <c r="B976" s="57"/>
      <c r="C976" s="58"/>
      <c r="D976" s="59"/>
      <c r="E976" s="59"/>
      <c r="F976" s="59"/>
      <c r="G976" s="60"/>
    </row>
    <row r="977" spans="1:7" x14ac:dyDescent="0.3">
      <c r="A977" s="56"/>
      <c r="B977" s="57"/>
      <c r="C977" s="58"/>
      <c r="D977" s="59"/>
      <c r="E977" s="59"/>
      <c r="F977" s="59"/>
      <c r="G977" s="60"/>
    </row>
    <row r="978" spans="1:7" x14ac:dyDescent="0.3">
      <c r="A978" s="56"/>
      <c r="B978" s="57"/>
      <c r="C978" s="58"/>
      <c r="D978" s="59"/>
      <c r="E978" s="59"/>
      <c r="F978" s="59"/>
      <c r="G978" s="60"/>
    </row>
    <row r="979" spans="1:7" x14ac:dyDescent="0.3">
      <c r="A979" s="56"/>
      <c r="B979" s="57"/>
      <c r="C979" s="58"/>
      <c r="D979" s="59"/>
      <c r="E979" s="59"/>
      <c r="F979" s="59"/>
      <c r="G979" s="60"/>
    </row>
    <row r="980" spans="1:7" x14ac:dyDescent="0.3">
      <c r="A980" s="56"/>
      <c r="B980" s="57"/>
      <c r="C980" s="58"/>
      <c r="D980" s="59"/>
      <c r="E980" s="59"/>
      <c r="F980" s="59"/>
      <c r="G980" s="60"/>
    </row>
    <row r="981" spans="1:7" x14ac:dyDescent="0.3">
      <c r="A981" s="56"/>
      <c r="B981" s="57"/>
      <c r="C981" s="58"/>
      <c r="D981" s="59"/>
      <c r="E981" s="59"/>
      <c r="F981" s="59"/>
      <c r="G981" s="60"/>
    </row>
    <row r="982" spans="1:7" x14ac:dyDescent="0.3">
      <c r="A982" s="56"/>
      <c r="B982" s="57"/>
      <c r="C982" s="58"/>
      <c r="D982" s="59"/>
      <c r="E982" s="59"/>
      <c r="F982" s="59"/>
      <c r="G982" s="60"/>
    </row>
    <row r="983" spans="1:7" x14ac:dyDescent="0.3">
      <c r="A983" s="56"/>
      <c r="B983" s="57"/>
      <c r="C983" s="58"/>
      <c r="D983" s="59"/>
      <c r="E983" s="59"/>
      <c r="F983" s="59"/>
      <c r="G983" s="60"/>
    </row>
    <row r="984" spans="1:7" x14ac:dyDescent="0.3">
      <c r="A984" s="56"/>
      <c r="B984" s="57"/>
      <c r="C984" s="58"/>
      <c r="D984" s="59"/>
      <c r="E984" s="59"/>
      <c r="F984" s="59"/>
      <c r="G984" s="60"/>
    </row>
    <row r="985" spans="1:7" x14ac:dyDescent="0.3">
      <c r="A985" s="56"/>
      <c r="B985" s="57"/>
      <c r="C985" s="58"/>
      <c r="D985" s="59"/>
      <c r="E985" s="59"/>
      <c r="F985" s="59"/>
      <c r="G985" s="60"/>
    </row>
    <row r="986" spans="1:7" x14ac:dyDescent="0.3">
      <c r="A986" s="56"/>
      <c r="B986" s="57"/>
      <c r="C986" s="58"/>
      <c r="D986" s="59"/>
      <c r="E986" s="59"/>
      <c r="F986" s="59"/>
      <c r="G986" s="60"/>
    </row>
    <row r="987" spans="1:7" x14ac:dyDescent="0.3">
      <c r="A987" s="56"/>
      <c r="B987" s="57"/>
      <c r="C987" s="58"/>
      <c r="D987" s="59"/>
      <c r="E987" s="59"/>
      <c r="F987" s="59"/>
      <c r="G987" s="60"/>
    </row>
    <row r="988" spans="1:7" x14ac:dyDescent="0.3">
      <c r="A988" s="56"/>
      <c r="B988" s="57"/>
      <c r="C988" s="58"/>
      <c r="D988" s="59"/>
      <c r="E988" s="59"/>
      <c r="F988" s="59"/>
      <c r="G988" s="60"/>
    </row>
    <row r="989" spans="1:7" x14ac:dyDescent="0.3">
      <c r="A989" s="56"/>
      <c r="B989" s="57"/>
      <c r="C989" s="58"/>
      <c r="D989" s="59"/>
      <c r="E989" s="59"/>
      <c r="F989" s="59"/>
      <c r="G989" s="60"/>
    </row>
    <row r="990" spans="1:7" x14ac:dyDescent="0.3">
      <c r="A990" s="56"/>
      <c r="B990" s="57"/>
      <c r="C990" s="58"/>
      <c r="D990" s="59"/>
      <c r="E990" s="59"/>
      <c r="F990" s="59"/>
      <c r="G990" s="60"/>
    </row>
    <row r="991" spans="1:7" x14ac:dyDescent="0.3">
      <c r="A991" s="56"/>
      <c r="B991" s="57"/>
      <c r="C991" s="58"/>
      <c r="D991" s="59"/>
      <c r="E991" s="59"/>
      <c r="F991" s="59"/>
      <c r="G991" s="60"/>
    </row>
    <row r="992" spans="1:7" x14ac:dyDescent="0.3">
      <c r="A992" s="56"/>
      <c r="B992" s="57"/>
      <c r="C992" s="58"/>
      <c r="D992" s="59"/>
      <c r="E992" s="59"/>
      <c r="F992" s="59"/>
      <c r="G992" s="60"/>
    </row>
    <row r="993" spans="1:7" x14ac:dyDescent="0.3">
      <c r="A993" s="56"/>
      <c r="B993" s="57"/>
      <c r="C993" s="58"/>
      <c r="D993" s="59"/>
      <c r="E993" s="59"/>
      <c r="F993" s="59"/>
      <c r="G993" s="60"/>
    </row>
    <row r="994" spans="1:7" x14ac:dyDescent="0.3">
      <c r="A994" s="56"/>
      <c r="B994" s="57"/>
      <c r="C994" s="58"/>
      <c r="D994" s="59"/>
      <c r="E994" s="59"/>
      <c r="F994" s="59"/>
      <c r="G994" s="60"/>
    </row>
    <row r="995" spans="1:7" x14ac:dyDescent="0.3">
      <c r="A995" s="56"/>
      <c r="B995" s="57"/>
      <c r="C995" s="58"/>
      <c r="D995" s="59"/>
      <c r="E995" s="59"/>
      <c r="F995" s="59"/>
      <c r="G995" s="60"/>
    </row>
    <row r="996" spans="1:7" x14ac:dyDescent="0.3">
      <c r="A996" s="56"/>
      <c r="B996" s="57"/>
      <c r="C996" s="58"/>
      <c r="D996" s="59"/>
      <c r="E996" s="59"/>
      <c r="F996" s="59"/>
      <c r="G996" s="60"/>
    </row>
    <row r="997" spans="1:7" x14ac:dyDescent="0.3">
      <c r="A997" s="56"/>
      <c r="B997" s="57"/>
      <c r="C997" s="58"/>
      <c r="D997" s="59"/>
      <c r="E997" s="59"/>
      <c r="F997" s="59"/>
      <c r="G997" s="60"/>
    </row>
    <row r="998" spans="1:7" x14ac:dyDescent="0.3">
      <c r="A998" s="56"/>
      <c r="B998" s="57"/>
      <c r="C998" s="58"/>
      <c r="D998" s="59"/>
      <c r="E998" s="59"/>
      <c r="F998" s="59"/>
      <c r="G998" s="60"/>
    </row>
    <row r="999" spans="1:7" x14ac:dyDescent="0.3">
      <c r="A999" s="56"/>
      <c r="B999" s="57"/>
      <c r="C999" s="58"/>
      <c r="D999" s="59"/>
      <c r="E999" s="59"/>
      <c r="F999" s="59"/>
      <c r="G999" s="60"/>
    </row>
    <row r="1000" spans="1:7" x14ac:dyDescent="0.3">
      <c r="A1000" s="56"/>
      <c r="B1000" s="57"/>
      <c r="C1000" s="58"/>
      <c r="D1000" s="59"/>
      <c r="E1000" s="59"/>
      <c r="F1000" s="59"/>
      <c r="G1000" s="60"/>
    </row>
    <row r="1001" spans="1:7" x14ac:dyDescent="0.3">
      <c r="A1001" s="56"/>
      <c r="B1001" s="57"/>
      <c r="C1001" s="58"/>
      <c r="D1001" s="59"/>
      <c r="E1001" s="59"/>
      <c r="F1001" s="59"/>
      <c r="G1001" s="60"/>
    </row>
    <row r="1002" spans="1:7" x14ac:dyDescent="0.3">
      <c r="A1002" s="56"/>
      <c r="B1002" s="57"/>
      <c r="C1002" s="58"/>
      <c r="D1002" s="59"/>
      <c r="E1002" s="59"/>
      <c r="F1002" s="59"/>
      <c r="G1002" s="60"/>
    </row>
    <row r="1003" spans="1:7" x14ac:dyDescent="0.3">
      <c r="A1003" s="56"/>
      <c r="B1003" s="57"/>
      <c r="C1003" s="58"/>
      <c r="D1003" s="59"/>
      <c r="E1003" s="59"/>
      <c r="F1003" s="59"/>
      <c r="G1003" s="60"/>
    </row>
    <row r="1004" spans="1:7" x14ac:dyDescent="0.3">
      <c r="A1004" s="56"/>
      <c r="B1004" s="57"/>
      <c r="C1004" s="58"/>
      <c r="D1004" s="59"/>
      <c r="E1004" s="59"/>
      <c r="F1004" s="59"/>
      <c r="G1004" s="60"/>
    </row>
    <row r="1005" spans="1:7" x14ac:dyDescent="0.3">
      <c r="A1005" s="56"/>
      <c r="B1005" s="57"/>
      <c r="C1005" s="58"/>
      <c r="D1005" s="59"/>
      <c r="E1005" s="59"/>
      <c r="F1005" s="59"/>
      <c r="G1005" s="60"/>
    </row>
    <row r="1006" spans="1:7" x14ac:dyDescent="0.3">
      <c r="A1006" s="56"/>
      <c r="B1006" s="57"/>
      <c r="C1006" s="58"/>
      <c r="D1006" s="59"/>
      <c r="E1006" s="59"/>
      <c r="F1006" s="59"/>
      <c r="G1006" s="60"/>
    </row>
    <row r="1007" spans="1:7" x14ac:dyDescent="0.3">
      <c r="A1007" s="56"/>
      <c r="B1007" s="57"/>
      <c r="C1007" s="58"/>
      <c r="D1007" s="59"/>
      <c r="E1007" s="59"/>
      <c r="F1007" s="59"/>
      <c r="G1007" s="60"/>
    </row>
    <row r="1008" spans="1:7" x14ac:dyDescent="0.3">
      <c r="A1008" s="56"/>
      <c r="B1008" s="57"/>
      <c r="C1008" s="58"/>
      <c r="D1008" s="59"/>
      <c r="E1008" s="59"/>
      <c r="F1008" s="59"/>
      <c r="G1008" s="60"/>
    </row>
    <row r="1009" spans="1:7" x14ac:dyDescent="0.3">
      <c r="A1009" s="56"/>
      <c r="B1009" s="57"/>
      <c r="C1009" s="58"/>
      <c r="D1009" s="59"/>
      <c r="E1009" s="59"/>
      <c r="F1009" s="59"/>
      <c r="G1009" s="60"/>
    </row>
  </sheetData>
  <autoFilter ref="A4:G4" xr:uid="{00000000-0009-0000-0000-000009000000}"/>
  <mergeCells count="63">
    <mergeCell ref="A14:A24"/>
    <mergeCell ref="B14:B24"/>
    <mergeCell ref="A1:G1"/>
    <mergeCell ref="A6:A7"/>
    <mergeCell ref="B6:B7"/>
    <mergeCell ref="A11:A13"/>
    <mergeCell ref="B11:B13"/>
    <mergeCell ref="A26:A27"/>
    <mergeCell ref="B26:B27"/>
    <mergeCell ref="A28:A36"/>
    <mergeCell ref="B28:B36"/>
    <mergeCell ref="A38:A45"/>
    <mergeCell ref="B38:B45"/>
    <mergeCell ref="A46:A52"/>
    <mergeCell ref="B46:B52"/>
    <mergeCell ref="A159:A160"/>
    <mergeCell ref="B159:B160"/>
    <mergeCell ref="A163:A169"/>
    <mergeCell ref="B163:B169"/>
    <mergeCell ref="A171:A172"/>
    <mergeCell ref="B171:B172"/>
    <mergeCell ref="A177:A181"/>
    <mergeCell ref="B177:B181"/>
    <mergeCell ref="A182:A183"/>
    <mergeCell ref="B182:B183"/>
    <mergeCell ref="A189:A193"/>
    <mergeCell ref="B189:B193"/>
    <mergeCell ref="A196:A197"/>
    <mergeCell ref="B196:B197"/>
    <mergeCell ref="A200:A205"/>
    <mergeCell ref="B200:B205"/>
    <mergeCell ref="A213:A215"/>
    <mergeCell ref="B213:B215"/>
    <mergeCell ref="A218:A220"/>
    <mergeCell ref="B218:B220"/>
    <mergeCell ref="A221:A223"/>
    <mergeCell ref="B221:B223"/>
    <mergeCell ref="A224:A229"/>
    <mergeCell ref="B224:B229"/>
    <mergeCell ref="A233:A237"/>
    <mergeCell ref="B233:B237"/>
    <mergeCell ref="A238:A244"/>
    <mergeCell ref="B238:B244"/>
    <mergeCell ref="A245:A247"/>
    <mergeCell ref="B245:B247"/>
    <mergeCell ref="A254:A257"/>
    <mergeCell ref="B254:B257"/>
    <mergeCell ref="A260:A264"/>
    <mergeCell ref="B260:B264"/>
    <mergeCell ref="A269:A271"/>
    <mergeCell ref="B269:B271"/>
    <mergeCell ref="A272:A275"/>
    <mergeCell ref="B272:B275"/>
    <mergeCell ref="A276:A281"/>
    <mergeCell ref="B276:B281"/>
    <mergeCell ref="A294:A296"/>
    <mergeCell ref="B294:B296"/>
    <mergeCell ref="A282:A283"/>
    <mergeCell ref="B282:B283"/>
    <mergeCell ref="A285:A286"/>
    <mergeCell ref="B285:B286"/>
    <mergeCell ref="A288:A292"/>
    <mergeCell ref="B288:B292"/>
  </mergeCells>
  <printOptions horizontalCentered="1"/>
  <pageMargins left="0.31496062992125984" right="0.11811023622047245" top="0.15748031496062992" bottom="0.15748031496062992" header="0.11811023622047245" footer="0.11811023622047245"/>
  <pageSetup paperSize="9"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91"/>
  <sheetViews>
    <sheetView view="pageBreakPreview" topLeftCell="A47" zoomScale="94" zoomScaleNormal="100" zoomScaleSheetLayoutView="94" workbookViewId="0">
      <selection activeCell="D49" sqref="D49"/>
    </sheetView>
  </sheetViews>
  <sheetFormatPr defaultColWidth="9.109375" defaultRowHeight="13.8" x14ac:dyDescent="0.3"/>
  <cols>
    <col min="1" max="1" width="6.109375" style="31" customWidth="1"/>
    <col min="2" max="2" width="18.5546875" style="2" customWidth="1"/>
    <col min="3" max="3" width="50.44140625" style="2" customWidth="1"/>
    <col min="4" max="4" width="29.88671875" style="2" customWidth="1"/>
    <col min="5" max="5" width="30.44140625" style="2" customWidth="1"/>
    <col min="6" max="7" width="29.88671875" style="45" customWidth="1"/>
    <col min="8" max="8" width="6.5546875" style="2" hidden="1" customWidth="1"/>
    <col min="9" max="9" width="18.44140625" style="2" customWidth="1"/>
    <col min="10" max="10" width="68.44140625" style="2" customWidth="1"/>
    <col min="11" max="16384" width="9.109375" style="2"/>
  </cols>
  <sheetData>
    <row r="1" spans="1:10" ht="14.4" customHeight="1" x14ac:dyDescent="0.3">
      <c r="A1" s="372" t="s">
        <v>1149</v>
      </c>
      <c r="B1" s="372"/>
      <c r="C1" s="372"/>
      <c r="D1" s="372"/>
      <c r="E1" s="372"/>
      <c r="F1" s="372"/>
      <c r="G1" s="372"/>
      <c r="H1" s="372"/>
    </row>
    <row r="2" spans="1:10" ht="17.399999999999999" x14ac:dyDescent="0.3">
      <c r="A2" s="373" t="s">
        <v>1150</v>
      </c>
      <c r="B2" s="373"/>
      <c r="C2" s="373"/>
      <c r="D2" s="373"/>
      <c r="E2" s="373"/>
      <c r="F2" s="373"/>
      <c r="G2" s="373"/>
      <c r="H2" s="373"/>
    </row>
    <row r="3" spans="1:10" x14ac:dyDescent="0.3">
      <c r="A3" s="30"/>
      <c r="B3" s="8"/>
      <c r="C3" s="8"/>
      <c r="D3" s="8"/>
      <c r="E3" s="8"/>
      <c r="F3" s="35"/>
      <c r="G3" s="35"/>
      <c r="H3" s="8"/>
    </row>
    <row r="4" spans="1:10" s="10" customFormat="1" x14ac:dyDescent="0.3">
      <c r="A4" s="5" t="s">
        <v>1</v>
      </c>
      <c r="B4" s="9" t="s">
        <v>165</v>
      </c>
      <c r="C4" s="9" t="s">
        <v>322</v>
      </c>
      <c r="D4" s="9" t="s">
        <v>167</v>
      </c>
      <c r="E4" s="9" t="s">
        <v>168</v>
      </c>
      <c r="F4" s="36" t="s">
        <v>324</v>
      </c>
      <c r="G4" s="36" t="s">
        <v>1151</v>
      </c>
      <c r="H4" s="9" t="s">
        <v>7</v>
      </c>
    </row>
    <row r="5" spans="1:10" s="12" customFormat="1" x14ac:dyDescent="0.3">
      <c r="A5" s="5" t="s">
        <v>170</v>
      </c>
      <c r="B5" s="11" t="s">
        <v>326</v>
      </c>
      <c r="C5" s="11"/>
      <c r="D5" s="11"/>
      <c r="E5" s="11"/>
      <c r="F5" s="37"/>
      <c r="G5" s="37"/>
      <c r="H5" s="11"/>
    </row>
    <row r="6" spans="1:10" ht="27.6" x14ac:dyDescent="0.3">
      <c r="A6" s="5">
        <v>1</v>
      </c>
      <c r="B6" s="13" t="s">
        <v>1152</v>
      </c>
      <c r="C6" s="4"/>
      <c r="D6" s="3"/>
      <c r="E6" s="3"/>
      <c r="F6" s="38"/>
      <c r="G6" s="38"/>
      <c r="H6" s="3"/>
    </row>
    <row r="7" spans="1:10" ht="27.6" x14ac:dyDescent="0.3">
      <c r="A7" s="5">
        <v>2</v>
      </c>
      <c r="B7" s="13" t="s">
        <v>1153</v>
      </c>
      <c r="C7" s="4"/>
      <c r="D7" s="3"/>
      <c r="E7" s="3"/>
      <c r="F7" s="38"/>
      <c r="G7" s="38"/>
      <c r="H7" s="3"/>
    </row>
    <row r="8" spans="1:10" ht="201.6" customHeight="1" x14ac:dyDescent="0.3">
      <c r="A8" s="5">
        <v>1</v>
      </c>
      <c r="B8" s="13" t="s">
        <v>327</v>
      </c>
      <c r="C8" s="3" t="s">
        <v>328</v>
      </c>
      <c r="D8" s="32" t="s">
        <v>329</v>
      </c>
      <c r="E8" s="7" t="s">
        <v>330</v>
      </c>
      <c r="F8" s="39" t="s">
        <v>331</v>
      </c>
      <c r="G8" s="39" t="s">
        <v>332</v>
      </c>
      <c r="H8" s="3" t="s">
        <v>333</v>
      </c>
    </row>
    <row r="9" spans="1:10" ht="358.8" x14ac:dyDescent="0.3">
      <c r="A9" s="5">
        <v>2</v>
      </c>
      <c r="B9" s="13" t="s">
        <v>327</v>
      </c>
      <c r="C9" s="3" t="s">
        <v>334</v>
      </c>
      <c r="D9" s="3" t="s">
        <v>1154</v>
      </c>
      <c r="E9" s="3" t="s">
        <v>336</v>
      </c>
      <c r="F9" s="38" t="s">
        <v>337</v>
      </c>
      <c r="G9" s="39" t="s">
        <v>332</v>
      </c>
      <c r="H9" s="3" t="s">
        <v>338</v>
      </c>
    </row>
    <row r="10" spans="1:10" ht="198" customHeight="1" x14ac:dyDescent="0.3">
      <c r="A10" s="5">
        <v>3</v>
      </c>
      <c r="B10" s="13" t="s">
        <v>327</v>
      </c>
      <c r="C10" s="46" t="s">
        <v>339</v>
      </c>
      <c r="D10" s="3" t="s">
        <v>340</v>
      </c>
      <c r="E10" s="7" t="s">
        <v>341</v>
      </c>
      <c r="F10" s="40" t="s">
        <v>342</v>
      </c>
      <c r="G10" s="40" t="s">
        <v>343</v>
      </c>
      <c r="H10" s="3" t="s">
        <v>344</v>
      </c>
      <c r="J10" s="3"/>
    </row>
    <row r="11" spans="1:10" ht="35.25" customHeight="1" x14ac:dyDescent="0.3">
      <c r="A11" s="5">
        <v>4</v>
      </c>
      <c r="B11" s="13" t="s">
        <v>327</v>
      </c>
      <c r="C11" s="4" t="s">
        <v>345</v>
      </c>
      <c r="D11" s="3" t="s">
        <v>1155</v>
      </c>
      <c r="E11" s="3" t="s">
        <v>1156</v>
      </c>
      <c r="F11" s="38" t="s">
        <v>1157</v>
      </c>
      <c r="G11" s="38" t="s">
        <v>1158</v>
      </c>
      <c r="H11" s="3" t="s">
        <v>350</v>
      </c>
    </row>
    <row r="12" spans="1:10" ht="69" x14ac:dyDescent="0.3">
      <c r="A12" s="5">
        <v>5</v>
      </c>
      <c r="B12" s="13" t="s">
        <v>327</v>
      </c>
      <c r="C12" s="4" t="s">
        <v>345</v>
      </c>
      <c r="D12" s="3" t="s">
        <v>346</v>
      </c>
      <c r="E12" s="7" t="s">
        <v>347</v>
      </c>
      <c r="F12" s="39" t="s">
        <v>348</v>
      </c>
      <c r="G12" s="39" t="s">
        <v>349</v>
      </c>
      <c r="H12" s="3" t="s">
        <v>350</v>
      </c>
      <c r="J12" s="7"/>
    </row>
    <row r="13" spans="1:10" ht="96" customHeight="1" x14ac:dyDescent="0.3">
      <c r="A13" s="5">
        <v>6</v>
      </c>
      <c r="B13" s="13" t="s">
        <v>1159</v>
      </c>
      <c r="C13" s="3" t="s">
        <v>1160</v>
      </c>
      <c r="D13" s="3" t="s">
        <v>1161</v>
      </c>
      <c r="E13" s="3" t="s">
        <v>1162</v>
      </c>
      <c r="F13" s="3" t="s">
        <v>620</v>
      </c>
      <c r="G13" s="52"/>
      <c r="H13" s="4" t="s">
        <v>1163</v>
      </c>
    </row>
    <row r="14" spans="1:10" s="16" customFormat="1" ht="17.399999999999999" customHeight="1" x14ac:dyDescent="0.3">
      <c r="A14" s="5" t="s">
        <v>206</v>
      </c>
      <c r="B14" s="14" t="s">
        <v>1164</v>
      </c>
      <c r="C14" s="15"/>
      <c r="D14" s="15"/>
      <c r="E14" s="15"/>
      <c r="F14" s="41"/>
      <c r="G14" s="41"/>
      <c r="H14" s="15"/>
    </row>
    <row r="15" spans="1:10" ht="49.5" customHeight="1" x14ac:dyDescent="0.3">
      <c r="A15" s="5">
        <v>1</v>
      </c>
      <c r="B15" s="13" t="s">
        <v>1165</v>
      </c>
      <c r="C15" s="4"/>
      <c r="D15" s="3"/>
      <c r="E15" s="3"/>
      <c r="F15" s="38"/>
      <c r="G15" s="38"/>
      <c r="H15" s="4"/>
    </row>
    <row r="16" spans="1:10" ht="69" x14ac:dyDescent="0.3">
      <c r="A16" s="5">
        <v>1</v>
      </c>
      <c r="B16" s="13" t="s">
        <v>1166</v>
      </c>
      <c r="C16" s="3" t="s">
        <v>1167</v>
      </c>
      <c r="D16" s="3" t="s">
        <v>1168</v>
      </c>
      <c r="E16" s="3" t="s">
        <v>1169</v>
      </c>
      <c r="F16" s="38" t="s">
        <v>1170</v>
      </c>
      <c r="G16" s="38" t="s">
        <v>1158</v>
      </c>
      <c r="H16" s="3" t="s">
        <v>1171</v>
      </c>
      <c r="J16" s="1"/>
    </row>
    <row r="17" spans="1:10" ht="55.2" x14ac:dyDescent="0.3">
      <c r="A17" s="5">
        <v>3</v>
      </c>
      <c r="B17" s="13" t="s">
        <v>1172</v>
      </c>
      <c r="C17" s="4"/>
      <c r="D17" s="3"/>
      <c r="E17" s="3"/>
      <c r="F17" s="38"/>
      <c r="G17" s="38"/>
      <c r="H17" s="4"/>
    </row>
    <row r="18" spans="1:10" s="16" customFormat="1" ht="18.600000000000001" customHeight="1" x14ac:dyDescent="0.3">
      <c r="A18" s="29" t="s">
        <v>215</v>
      </c>
      <c r="B18" s="14" t="s">
        <v>351</v>
      </c>
      <c r="C18" s="15"/>
      <c r="D18" s="15"/>
      <c r="E18" s="15"/>
      <c r="F18" s="41"/>
      <c r="G18" s="41"/>
      <c r="H18" s="15"/>
    </row>
    <row r="19" spans="1:10" ht="17.100000000000001" customHeight="1" x14ac:dyDescent="0.3">
      <c r="A19" s="5" t="s">
        <v>352</v>
      </c>
      <c r="B19" s="17" t="s">
        <v>353</v>
      </c>
      <c r="C19" s="4"/>
      <c r="D19" s="4"/>
      <c r="E19" s="4"/>
      <c r="F19" s="42"/>
      <c r="G19" s="42"/>
      <c r="H19" s="4"/>
    </row>
    <row r="20" spans="1:10" ht="220.8" x14ac:dyDescent="0.3">
      <c r="A20" s="5">
        <v>1</v>
      </c>
      <c r="B20" s="13" t="s">
        <v>172</v>
      </c>
      <c r="C20" s="3" t="s">
        <v>354</v>
      </c>
      <c r="D20" s="3" t="s">
        <v>355</v>
      </c>
      <c r="E20" s="7" t="s">
        <v>356</v>
      </c>
      <c r="F20" s="65" t="s">
        <v>357</v>
      </c>
      <c r="G20" s="65"/>
      <c r="H20" s="3" t="s">
        <v>350</v>
      </c>
      <c r="J20" s="2" t="s">
        <v>359</v>
      </c>
    </row>
    <row r="21" spans="1:10" ht="30" customHeight="1" x14ac:dyDescent="0.3">
      <c r="A21" s="5" t="s">
        <v>360</v>
      </c>
      <c r="B21" s="17" t="s">
        <v>361</v>
      </c>
      <c r="C21" s="4"/>
      <c r="D21" s="4"/>
      <c r="E21" s="4"/>
      <c r="F21" s="42"/>
      <c r="G21" s="42"/>
      <c r="H21" s="4"/>
    </row>
    <row r="22" spans="1:10" ht="120.6" customHeight="1" x14ac:dyDescent="0.3">
      <c r="A22" s="5">
        <v>1</v>
      </c>
      <c r="B22" s="13" t="s">
        <v>362</v>
      </c>
      <c r="C22" s="3" t="s">
        <v>1173</v>
      </c>
      <c r="D22" s="3" t="s">
        <v>1174</v>
      </c>
      <c r="E22" s="3" t="s">
        <v>1175</v>
      </c>
      <c r="F22" s="38" t="s">
        <v>384</v>
      </c>
      <c r="G22" s="38" t="s">
        <v>1158</v>
      </c>
      <c r="H22" s="3" t="s">
        <v>1176</v>
      </c>
    </row>
    <row r="23" spans="1:10" ht="151.5" customHeight="1" x14ac:dyDescent="0.3">
      <c r="A23" s="5">
        <v>2</v>
      </c>
      <c r="B23" s="13" t="s">
        <v>362</v>
      </c>
      <c r="C23" s="3" t="s">
        <v>363</v>
      </c>
      <c r="D23" s="3" t="s">
        <v>364</v>
      </c>
      <c r="E23" s="7" t="s">
        <v>365</v>
      </c>
      <c r="F23" s="7" t="s">
        <v>366</v>
      </c>
      <c r="G23" s="7" t="s">
        <v>1177</v>
      </c>
      <c r="H23" s="3"/>
      <c r="J23" s="33"/>
    </row>
    <row r="24" spans="1:10" ht="303.60000000000002" x14ac:dyDescent="0.3">
      <c r="A24" s="5">
        <v>3</v>
      </c>
      <c r="B24" s="13" t="s">
        <v>362</v>
      </c>
      <c r="C24" s="3" t="s">
        <v>1178</v>
      </c>
      <c r="D24" s="3" t="s">
        <v>1179</v>
      </c>
      <c r="E24" s="3" t="s">
        <v>1180</v>
      </c>
      <c r="F24" s="52" t="s">
        <v>633</v>
      </c>
      <c r="G24" s="52" t="s">
        <v>1158</v>
      </c>
      <c r="H24" s="4" t="s">
        <v>1181</v>
      </c>
    </row>
    <row r="25" spans="1:10" ht="183.9" customHeight="1" x14ac:dyDescent="0.3">
      <c r="A25" s="5">
        <v>4</v>
      </c>
      <c r="B25" s="13" t="s">
        <v>362</v>
      </c>
      <c r="C25" s="3" t="s">
        <v>368</v>
      </c>
      <c r="D25" s="3" t="s">
        <v>369</v>
      </c>
      <c r="E25" s="7" t="s">
        <v>370</v>
      </c>
      <c r="F25" s="39" t="s">
        <v>371</v>
      </c>
      <c r="G25" s="39" t="s">
        <v>372</v>
      </c>
      <c r="H25" s="4" t="s">
        <v>338</v>
      </c>
    </row>
    <row r="26" spans="1:10" ht="176.25" customHeight="1" x14ac:dyDescent="0.3">
      <c r="A26" s="5">
        <v>5</v>
      </c>
      <c r="B26" s="13" t="s">
        <v>362</v>
      </c>
      <c r="C26" s="3" t="s">
        <v>1182</v>
      </c>
      <c r="D26" s="3" t="s">
        <v>1183</v>
      </c>
      <c r="E26" s="3" t="s">
        <v>1184</v>
      </c>
      <c r="F26" s="52" t="s">
        <v>638</v>
      </c>
      <c r="G26" s="52"/>
      <c r="H26" s="4" t="s">
        <v>1181</v>
      </c>
    </row>
    <row r="27" spans="1:10" ht="124.2" x14ac:dyDescent="0.3">
      <c r="A27" s="5">
        <v>6</v>
      </c>
      <c r="B27" s="13" t="s">
        <v>1185</v>
      </c>
      <c r="C27" s="3" t="s">
        <v>1186</v>
      </c>
      <c r="D27" s="3" t="s">
        <v>1187</v>
      </c>
      <c r="E27" s="3" t="s">
        <v>1180</v>
      </c>
      <c r="F27" s="52" t="s">
        <v>641</v>
      </c>
      <c r="G27" s="52" t="s">
        <v>1158</v>
      </c>
      <c r="H27" s="4" t="s">
        <v>1181</v>
      </c>
      <c r="I27" s="2" t="s">
        <v>1188</v>
      </c>
    </row>
    <row r="28" spans="1:10" ht="94.5" customHeight="1" x14ac:dyDescent="0.3">
      <c r="A28" s="5">
        <v>7</v>
      </c>
      <c r="B28" s="13" t="s">
        <v>373</v>
      </c>
      <c r="C28" s="3" t="s">
        <v>1189</v>
      </c>
      <c r="D28" s="3" t="s">
        <v>1190</v>
      </c>
      <c r="E28" s="7" t="s">
        <v>1191</v>
      </c>
      <c r="F28" s="52" t="s">
        <v>644</v>
      </c>
      <c r="G28" s="52" t="s">
        <v>1158</v>
      </c>
      <c r="H28" s="4" t="s">
        <v>338</v>
      </c>
    </row>
    <row r="29" spans="1:10" ht="319.5" customHeight="1" x14ac:dyDescent="0.3">
      <c r="A29" s="5">
        <v>8</v>
      </c>
      <c r="B29" s="13" t="s">
        <v>373</v>
      </c>
      <c r="C29" s="3" t="s">
        <v>374</v>
      </c>
      <c r="D29" s="3" t="s">
        <v>375</v>
      </c>
      <c r="E29" s="1" t="s">
        <v>376</v>
      </c>
      <c r="F29" s="52" t="s">
        <v>377</v>
      </c>
      <c r="G29" s="52" t="s">
        <v>1192</v>
      </c>
      <c r="H29" s="4" t="s">
        <v>350</v>
      </c>
    </row>
    <row r="30" spans="1:10" s="12" customFormat="1" ht="36.6" customHeight="1" x14ac:dyDescent="0.3">
      <c r="A30" s="5" t="s">
        <v>230</v>
      </c>
      <c r="B30" s="18" t="s">
        <v>379</v>
      </c>
      <c r="C30" s="19"/>
      <c r="D30" s="11"/>
      <c r="E30" s="11"/>
      <c r="F30" s="37"/>
      <c r="G30" s="37"/>
      <c r="H30" s="11"/>
    </row>
    <row r="31" spans="1:10" ht="69" x14ac:dyDescent="0.3">
      <c r="A31" s="5" t="s">
        <v>352</v>
      </c>
      <c r="B31" s="6" t="s">
        <v>1193</v>
      </c>
      <c r="C31" s="4"/>
      <c r="D31" s="4"/>
      <c r="E31" s="4"/>
      <c r="F31" s="42"/>
      <c r="G31" s="42"/>
      <c r="H31" s="4"/>
    </row>
    <row r="32" spans="1:10" ht="69" x14ac:dyDescent="0.3">
      <c r="A32" s="5">
        <v>1</v>
      </c>
      <c r="B32" s="13" t="s">
        <v>1194</v>
      </c>
      <c r="C32" s="4"/>
      <c r="D32" s="3"/>
      <c r="E32" s="3"/>
      <c r="F32" s="38"/>
      <c r="G32" s="38"/>
      <c r="H32" s="4"/>
    </row>
    <row r="33" spans="1:10" ht="69" x14ac:dyDescent="0.3">
      <c r="A33" s="5">
        <v>2</v>
      </c>
      <c r="B33" s="6" t="s">
        <v>1195</v>
      </c>
      <c r="C33" s="4"/>
      <c r="D33" s="4"/>
      <c r="E33" s="4"/>
      <c r="F33" s="42"/>
      <c r="G33" s="42"/>
      <c r="H33" s="4"/>
    </row>
    <row r="34" spans="1:10" ht="41.4" x14ac:dyDescent="0.3">
      <c r="A34" s="5">
        <v>3</v>
      </c>
      <c r="B34" s="6" t="s">
        <v>1196</v>
      </c>
      <c r="C34" s="4"/>
      <c r="D34" s="3"/>
      <c r="E34" s="3"/>
      <c r="F34" s="38"/>
      <c r="G34" s="38"/>
      <c r="H34" s="4"/>
    </row>
    <row r="35" spans="1:10" ht="55.2" x14ac:dyDescent="0.3">
      <c r="A35" s="5">
        <v>4</v>
      </c>
      <c r="B35" s="6" t="s">
        <v>1197</v>
      </c>
      <c r="C35" s="4"/>
      <c r="D35" s="3"/>
      <c r="E35" s="3"/>
      <c r="F35" s="38"/>
      <c r="G35" s="38"/>
      <c r="H35" s="4"/>
    </row>
    <row r="36" spans="1:10" ht="69" x14ac:dyDescent="0.3">
      <c r="A36" s="5">
        <v>5</v>
      </c>
      <c r="B36" s="6" t="s">
        <v>1198</v>
      </c>
      <c r="C36" s="4"/>
      <c r="D36" s="3"/>
      <c r="E36" s="3"/>
      <c r="F36" s="38"/>
      <c r="G36" s="38"/>
      <c r="H36" s="4"/>
    </row>
    <row r="37" spans="1:10" ht="55.2" x14ac:dyDescent="0.3">
      <c r="A37" s="5">
        <v>6</v>
      </c>
      <c r="B37" s="6" t="s">
        <v>1199</v>
      </c>
      <c r="C37" s="4"/>
      <c r="D37" s="3"/>
      <c r="E37" s="3"/>
      <c r="F37" s="38"/>
      <c r="G37" s="38"/>
      <c r="H37" s="4"/>
    </row>
    <row r="38" spans="1:10" ht="165.6" x14ac:dyDescent="0.3">
      <c r="A38" s="5">
        <v>1</v>
      </c>
      <c r="B38" s="6" t="s">
        <v>1200</v>
      </c>
      <c r="C38" s="3" t="s">
        <v>1201</v>
      </c>
      <c r="D38" s="7" t="s">
        <v>1202</v>
      </c>
      <c r="E38" s="3"/>
      <c r="F38" s="52" t="s">
        <v>650</v>
      </c>
      <c r="G38" s="52" t="s">
        <v>1158</v>
      </c>
      <c r="H38" s="4"/>
      <c r="J38" s="20"/>
    </row>
    <row r="39" spans="1:10" ht="161.1" customHeight="1" x14ac:dyDescent="0.3">
      <c r="A39" s="5">
        <v>2</v>
      </c>
      <c r="B39" s="6" t="s">
        <v>380</v>
      </c>
      <c r="C39" s="3" t="s">
        <v>1203</v>
      </c>
      <c r="D39" s="3" t="s">
        <v>1204</v>
      </c>
      <c r="E39" s="7" t="s">
        <v>1205</v>
      </c>
      <c r="F39" s="39" t="s">
        <v>384</v>
      </c>
      <c r="G39" s="39" t="s">
        <v>1158</v>
      </c>
      <c r="H39" s="4" t="s">
        <v>338</v>
      </c>
      <c r="J39" s="20"/>
    </row>
    <row r="40" spans="1:10" ht="165.6" x14ac:dyDescent="0.25">
      <c r="A40" s="5">
        <v>3</v>
      </c>
      <c r="B40" s="6" t="s">
        <v>380</v>
      </c>
      <c r="C40" s="3" t="s">
        <v>381</v>
      </c>
      <c r="D40" s="7" t="s">
        <v>382</v>
      </c>
      <c r="E40" s="7" t="s">
        <v>383</v>
      </c>
      <c r="F40" s="39" t="s">
        <v>384</v>
      </c>
      <c r="G40" s="39" t="s">
        <v>385</v>
      </c>
      <c r="H40" s="4" t="s">
        <v>338</v>
      </c>
      <c r="J40" s="21"/>
    </row>
    <row r="41" spans="1:10" ht="303.60000000000002" x14ac:dyDescent="0.3">
      <c r="A41" s="5">
        <v>4</v>
      </c>
      <c r="B41" s="6" t="s">
        <v>380</v>
      </c>
      <c r="C41" s="3" t="s">
        <v>1206</v>
      </c>
      <c r="D41" s="7" t="s">
        <v>1207</v>
      </c>
      <c r="E41" s="7" t="s">
        <v>1208</v>
      </c>
      <c r="F41" s="39" t="s">
        <v>384</v>
      </c>
      <c r="G41" s="39" t="s">
        <v>1158</v>
      </c>
      <c r="H41" s="3" t="s">
        <v>1209</v>
      </c>
    </row>
    <row r="42" spans="1:10" s="24" customFormat="1" ht="41.1" customHeight="1" x14ac:dyDescent="0.3">
      <c r="A42" s="5" t="s">
        <v>386</v>
      </c>
      <c r="B42" s="22" t="s">
        <v>387</v>
      </c>
      <c r="C42" s="23"/>
      <c r="D42" s="23"/>
      <c r="E42" s="23"/>
      <c r="F42" s="43"/>
      <c r="G42" s="43"/>
      <c r="H42" s="23"/>
    </row>
    <row r="43" spans="1:10" ht="27.6" x14ac:dyDescent="0.3">
      <c r="A43" s="5">
        <v>1</v>
      </c>
      <c r="B43" s="6" t="s">
        <v>1210</v>
      </c>
      <c r="C43" s="4"/>
      <c r="D43" s="3"/>
      <c r="E43" s="3"/>
      <c r="F43" s="38"/>
      <c r="G43" s="38"/>
      <c r="H43" s="4"/>
    </row>
    <row r="44" spans="1:10" ht="82.8" x14ac:dyDescent="0.3">
      <c r="A44" s="5">
        <v>2</v>
      </c>
      <c r="B44" s="6" t="s">
        <v>1211</v>
      </c>
      <c r="C44" s="4"/>
      <c r="D44" s="3"/>
      <c r="E44" s="3"/>
      <c r="F44" s="38"/>
      <c r="G44" s="38"/>
      <c r="H44" s="4"/>
    </row>
    <row r="45" spans="1:10" ht="55.2" x14ac:dyDescent="0.3">
      <c r="A45" s="5">
        <v>1</v>
      </c>
      <c r="B45" s="6" t="s">
        <v>388</v>
      </c>
      <c r="C45" s="6" t="s">
        <v>1212</v>
      </c>
      <c r="D45" s="3" t="s">
        <v>1213</v>
      </c>
      <c r="E45" s="3" t="s">
        <v>1214</v>
      </c>
      <c r="F45" s="3" t="s">
        <v>1215</v>
      </c>
      <c r="G45" s="45" t="s">
        <v>1158</v>
      </c>
      <c r="H45" s="4" t="s">
        <v>338</v>
      </c>
    </row>
    <row r="46" spans="1:10" ht="110.4" x14ac:dyDescent="0.3">
      <c r="A46" s="5">
        <v>2</v>
      </c>
      <c r="B46" s="6" t="s">
        <v>388</v>
      </c>
      <c r="C46" s="6" t="s">
        <v>389</v>
      </c>
      <c r="D46" s="7" t="s">
        <v>390</v>
      </c>
      <c r="E46" s="7" t="s">
        <v>391</v>
      </c>
      <c r="F46" s="66" t="s">
        <v>392</v>
      </c>
      <c r="G46" s="3" t="s">
        <v>393</v>
      </c>
      <c r="H46" s="4" t="s">
        <v>394</v>
      </c>
      <c r="I46" s="7"/>
    </row>
    <row r="47" spans="1:10" ht="27.6" x14ac:dyDescent="0.3">
      <c r="A47" s="5">
        <v>5</v>
      </c>
      <c r="B47" s="6" t="s">
        <v>1216</v>
      </c>
      <c r="C47" s="4"/>
      <c r="D47" s="3"/>
      <c r="E47" s="3"/>
      <c r="F47" s="38"/>
      <c r="G47" s="38"/>
      <c r="H47" s="4"/>
    </row>
    <row r="48" spans="1:10" ht="82.8" x14ac:dyDescent="0.3">
      <c r="A48" s="5">
        <v>6</v>
      </c>
      <c r="B48" s="6" t="s">
        <v>1217</v>
      </c>
      <c r="C48" s="4"/>
      <c r="D48" s="3"/>
      <c r="E48" s="3"/>
      <c r="F48" s="38"/>
      <c r="G48" s="38"/>
      <c r="H48" s="4"/>
    </row>
    <row r="49" spans="1:8" ht="179.4" x14ac:dyDescent="0.3">
      <c r="A49" s="5">
        <v>3</v>
      </c>
      <c r="B49" s="6" t="s">
        <v>395</v>
      </c>
      <c r="C49" s="6" t="s">
        <v>396</v>
      </c>
      <c r="D49" s="3" t="s">
        <v>397</v>
      </c>
      <c r="E49" s="3" t="s">
        <v>398</v>
      </c>
      <c r="F49" s="38" t="s">
        <v>399</v>
      </c>
      <c r="G49" s="67" t="s">
        <v>400</v>
      </c>
      <c r="H49" s="3" t="s">
        <v>401</v>
      </c>
    </row>
    <row r="50" spans="1:8" ht="69" x14ac:dyDescent="0.3">
      <c r="A50" s="5">
        <v>8</v>
      </c>
      <c r="B50" s="6" t="s">
        <v>1218</v>
      </c>
      <c r="C50" s="4"/>
      <c r="D50" s="4"/>
      <c r="E50" s="4"/>
      <c r="F50" s="42"/>
      <c r="G50" s="42"/>
      <c r="H50" s="4"/>
    </row>
    <row r="51" spans="1:8" ht="27.6" x14ac:dyDescent="0.3">
      <c r="A51" s="5">
        <v>9</v>
      </c>
      <c r="B51" s="6" t="s">
        <v>1219</v>
      </c>
      <c r="C51" s="4"/>
      <c r="D51" s="3"/>
      <c r="E51" s="3"/>
      <c r="F51" s="38"/>
      <c r="G51" s="38"/>
      <c r="H51" s="4"/>
    </row>
    <row r="52" spans="1:8" ht="55.2" x14ac:dyDescent="0.3">
      <c r="A52" s="5">
        <v>10</v>
      </c>
      <c r="B52" s="6" t="s">
        <v>1220</v>
      </c>
      <c r="C52" s="4"/>
      <c r="D52" s="3"/>
      <c r="E52" s="3"/>
      <c r="F52" s="38"/>
      <c r="G52" s="38"/>
      <c r="H52" s="4"/>
    </row>
    <row r="53" spans="1:8" x14ac:dyDescent="0.3">
      <c r="A53" s="5">
        <v>11</v>
      </c>
      <c r="B53" s="6" t="s">
        <v>1221</v>
      </c>
      <c r="C53" s="4"/>
      <c r="D53" s="3"/>
      <c r="E53" s="3"/>
      <c r="F53" s="38"/>
      <c r="G53" s="38"/>
      <c r="H53" s="4"/>
    </row>
    <row r="54" spans="1:8" ht="27.6" x14ac:dyDescent="0.3">
      <c r="A54" s="5">
        <v>12</v>
      </c>
      <c r="B54" s="6" t="s">
        <v>1222</v>
      </c>
      <c r="C54" s="4"/>
      <c r="D54" s="3"/>
      <c r="E54" s="3"/>
      <c r="F54" s="38"/>
      <c r="G54" s="38"/>
      <c r="H54" s="4"/>
    </row>
    <row r="55" spans="1:8" s="24" customFormat="1" ht="41.1" customHeight="1" x14ac:dyDescent="0.3">
      <c r="A55" s="5" t="s">
        <v>402</v>
      </c>
      <c r="B55" s="22" t="s">
        <v>403</v>
      </c>
      <c r="C55" s="23"/>
      <c r="D55" s="23"/>
      <c r="E55" s="23"/>
      <c r="F55" s="43"/>
      <c r="G55" s="43"/>
      <c r="H55" s="23"/>
    </row>
    <row r="56" spans="1:8" ht="27.6" x14ac:dyDescent="0.3">
      <c r="A56" s="5">
        <v>1</v>
      </c>
      <c r="B56" s="6" t="s">
        <v>232</v>
      </c>
      <c r="C56" s="4"/>
      <c r="D56" s="3"/>
      <c r="E56" s="3"/>
      <c r="F56" s="38"/>
      <c r="G56" s="38"/>
      <c r="H56" s="4"/>
    </row>
    <row r="57" spans="1:8" ht="41.4" x14ac:dyDescent="0.3">
      <c r="A57" s="5">
        <v>2</v>
      </c>
      <c r="B57" s="6" t="s">
        <v>1223</v>
      </c>
      <c r="C57" s="4"/>
      <c r="D57" s="3"/>
      <c r="E57" s="3"/>
      <c r="F57" s="38"/>
      <c r="G57" s="38"/>
      <c r="H57" s="4"/>
    </row>
    <row r="58" spans="1:8" ht="41.4" x14ac:dyDescent="0.3">
      <c r="A58" s="5">
        <v>3</v>
      </c>
      <c r="B58" s="6" t="s">
        <v>1224</v>
      </c>
      <c r="C58" s="4"/>
      <c r="D58" s="3"/>
      <c r="E58" s="3"/>
      <c r="F58" s="38"/>
      <c r="G58" s="38"/>
      <c r="H58" s="4"/>
    </row>
    <row r="59" spans="1:8" ht="358.8" x14ac:dyDescent="0.3">
      <c r="A59" s="5">
        <v>1</v>
      </c>
      <c r="B59" s="6" t="s">
        <v>404</v>
      </c>
      <c r="C59" s="6" t="s">
        <v>405</v>
      </c>
      <c r="D59" s="7" t="s">
        <v>406</v>
      </c>
      <c r="E59" s="3" t="s">
        <v>407</v>
      </c>
      <c r="F59" s="38" t="s">
        <v>408</v>
      </c>
      <c r="G59" s="38" t="s">
        <v>409</v>
      </c>
      <c r="H59" s="4" t="s">
        <v>394</v>
      </c>
    </row>
    <row r="60" spans="1:8" ht="138" x14ac:dyDescent="0.3">
      <c r="A60" s="5">
        <v>2</v>
      </c>
      <c r="B60" s="6" t="s">
        <v>404</v>
      </c>
      <c r="C60" s="6" t="s">
        <v>410</v>
      </c>
      <c r="D60" s="3" t="s">
        <v>411</v>
      </c>
      <c r="E60" s="3" t="s">
        <v>412</v>
      </c>
      <c r="F60" s="38" t="s">
        <v>413</v>
      </c>
      <c r="G60" s="38" t="s">
        <v>414</v>
      </c>
      <c r="H60" s="4" t="s">
        <v>415</v>
      </c>
    </row>
    <row r="61" spans="1:8" s="12" customFormat="1" x14ac:dyDescent="0.3">
      <c r="A61" s="5" t="s">
        <v>237</v>
      </c>
      <c r="B61" s="11" t="s">
        <v>416</v>
      </c>
      <c r="C61" s="11"/>
      <c r="D61" s="11"/>
      <c r="E61" s="11"/>
      <c r="F61" s="37"/>
      <c r="G61" s="37"/>
      <c r="H61" s="11"/>
    </row>
    <row r="62" spans="1:8" ht="41.4" x14ac:dyDescent="0.3">
      <c r="A62" s="5">
        <v>1</v>
      </c>
      <c r="B62" s="6" t="s">
        <v>1225</v>
      </c>
      <c r="C62" s="4"/>
      <c r="D62" s="3"/>
      <c r="E62" s="3"/>
      <c r="F62" s="38"/>
      <c r="G62" s="38"/>
      <c r="H62" s="4"/>
    </row>
    <row r="63" spans="1:8" ht="55.2" x14ac:dyDescent="0.3">
      <c r="A63" s="5">
        <v>2</v>
      </c>
      <c r="B63" s="6" t="s">
        <v>1226</v>
      </c>
      <c r="C63" s="4"/>
      <c r="D63" s="3"/>
      <c r="E63" s="3"/>
      <c r="F63" s="38"/>
      <c r="G63" s="38"/>
      <c r="H63" s="4"/>
    </row>
    <row r="64" spans="1:8" ht="41.4" x14ac:dyDescent="0.3">
      <c r="A64" s="5">
        <v>3</v>
      </c>
      <c r="B64" s="6" t="s">
        <v>1227</v>
      </c>
      <c r="C64" s="4"/>
      <c r="D64" s="3"/>
      <c r="E64" s="3"/>
      <c r="F64" s="38"/>
      <c r="G64" s="38"/>
      <c r="H64" s="4"/>
    </row>
    <row r="65" spans="1:9" s="16" customFormat="1" ht="59.1" customHeight="1" x14ac:dyDescent="0.3">
      <c r="A65" s="29" t="s">
        <v>258</v>
      </c>
      <c r="B65" s="26" t="s">
        <v>1228</v>
      </c>
      <c r="C65" s="15"/>
      <c r="D65" s="15"/>
      <c r="E65" s="15"/>
      <c r="F65" s="41"/>
      <c r="G65" s="41"/>
      <c r="H65" s="15"/>
    </row>
    <row r="66" spans="1:9" ht="82.8" x14ac:dyDescent="0.3">
      <c r="A66" s="5" t="s">
        <v>352</v>
      </c>
      <c r="B66" s="6" t="s">
        <v>1229</v>
      </c>
      <c r="C66" s="4"/>
      <c r="D66" s="4"/>
      <c r="E66" s="4"/>
      <c r="F66" s="42"/>
      <c r="G66" s="42"/>
      <c r="H66" s="4"/>
    </row>
    <row r="67" spans="1:9" ht="41.4" x14ac:dyDescent="0.3">
      <c r="A67" s="5">
        <v>1</v>
      </c>
      <c r="B67" s="6" t="s">
        <v>1230</v>
      </c>
      <c r="C67" s="4"/>
      <c r="D67" s="3"/>
      <c r="E67" s="3"/>
      <c r="F67" s="38"/>
      <c r="G67" s="38"/>
      <c r="H67" s="4"/>
    </row>
    <row r="68" spans="1:9" ht="82.8" x14ac:dyDescent="0.3">
      <c r="A68" s="5">
        <v>2</v>
      </c>
      <c r="B68" s="6" t="s">
        <v>1231</v>
      </c>
      <c r="C68" s="4"/>
      <c r="D68" s="3"/>
      <c r="E68" s="3"/>
      <c r="F68" s="38"/>
      <c r="G68" s="38"/>
      <c r="H68" s="4"/>
    </row>
    <row r="69" spans="1:9" ht="69" x14ac:dyDescent="0.3">
      <c r="A69" s="5">
        <v>3</v>
      </c>
      <c r="B69" s="6" t="s">
        <v>1232</v>
      </c>
      <c r="C69" s="4"/>
      <c r="D69" s="3"/>
      <c r="E69" s="3"/>
      <c r="F69" s="38"/>
      <c r="G69" s="38"/>
      <c r="H69" s="4"/>
    </row>
    <row r="70" spans="1:9" ht="246" customHeight="1" x14ac:dyDescent="0.3">
      <c r="A70" s="5">
        <v>1</v>
      </c>
      <c r="B70" s="6" t="s">
        <v>417</v>
      </c>
      <c r="C70" s="6" t="s">
        <v>418</v>
      </c>
      <c r="D70" s="3" t="s">
        <v>419</v>
      </c>
      <c r="E70" s="3" t="s">
        <v>420</v>
      </c>
      <c r="F70" s="38" t="s">
        <v>421</v>
      </c>
      <c r="G70" s="38"/>
      <c r="H70" s="3" t="s">
        <v>423</v>
      </c>
    </row>
    <row r="71" spans="1:9" x14ac:dyDescent="0.3">
      <c r="A71" s="5" t="s">
        <v>386</v>
      </c>
      <c r="B71" s="22" t="s">
        <v>424</v>
      </c>
      <c r="C71" s="4"/>
      <c r="D71" s="4"/>
      <c r="E71" s="4"/>
      <c r="F71" s="42"/>
      <c r="G71" s="42"/>
      <c r="H71" s="4"/>
    </row>
    <row r="72" spans="1:9" ht="164.1" customHeight="1" x14ac:dyDescent="0.3">
      <c r="A72" s="5">
        <v>1</v>
      </c>
      <c r="B72" s="6" t="s">
        <v>425</v>
      </c>
      <c r="C72" s="1" t="s">
        <v>426</v>
      </c>
      <c r="D72" s="1" t="s">
        <v>427</v>
      </c>
      <c r="E72" s="27" t="s">
        <v>428</v>
      </c>
      <c r="F72" s="44" t="s">
        <v>429</v>
      </c>
      <c r="G72" s="44"/>
      <c r="H72" s="4" t="s">
        <v>431</v>
      </c>
    </row>
    <row r="73" spans="1:9" ht="234.6" x14ac:dyDescent="0.3">
      <c r="A73" s="5">
        <v>2</v>
      </c>
      <c r="B73" s="6" t="s">
        <v>432</v>
      </c>
      <c r="C73" s="3" t="s">
        <v>433</v>
      </c>
      <c r="D73" s="3" t="s">
        <v>434</v>
      </c>
      <c r="E73" s="3"/>
      <c r="F73" s="38" t="s">
        <v>421</v>
      </c>
      <c r="G73" s="38" t="s">
        <v>118</v>
      </c>
      <c r="H73" s="3" t="s">
        <v>435</v>
      </c>
      <c r="I73" s="3" t="s">
        <v>436</v>
      </c>
    </row>
    <row r="74" spans="1:9" ht="179.4" x14ac:dyDescent="0.3">
      <c r="A74" s="5">
        <v>3</v>
      </c>
      <c r="B74" s="6" t="s">
        <v>432</v>
      </c>
      <c r="C74" s="7" t="s">
        <v>437</v>
      </c>
      <c r="D74" s="7" t="s">
        <v>438</v>
      </c>
      <c r="E74" s="3"/>
      <c r="F74" s="38"/>
      <c r="G74" s="38"/>
      <c r="H74" s="3" t="s">
        <v>439</v>
      </c>
    </row>
    <row r="75" spans="1:9" ht="38.25" customHeight="1" x14ac:dyDescent="0.3">
      <c r="A75" s="5">
        <v>4</v>
      </c>
      <c r="B75" s="6" t="s">
        <v>1233</v>
      </c>
      <c r="C75" s="4"/>
      <c r="D75" s="3"/>
      <c r="E75" s="3"/>
      <c r="F75" s="38"/>
      <c r="G75" s="38"/>
      <c r="H75" s="4"/>
    </row>
    <row r="76" spans="1:9" s="12" customFormat="1" x14ac:dyDescent="0.3">
      <c r="A76" s="9" t="s">
        <v>1234</v>
      </c>
      <c r="B76" s="18" t="s">
        <v>1235</v>
      </c>
      <c r="C76" s="34"/>
      <c r="D76" s="11"/>
      <c r="E76" s="11"/>
      <c r="F76" s="37"/>
      <c r="G76" s="37"/>
      <c r="H76" s="11"/>
    </row>
    <row r="77" spans="1:9" ht="41.4" x14ac:dyDescent="0.3">
      <c r="A77" s="5">
        <v>1</v>
      </c>
      <c r="B77" s="6" t="s">
        <v>1236</v>
      </c>
      <c r="C77" s="4"/>
      <c r="D77" s="3"/>
      <c r="E77" s="3"/>
      <c r="F77" s="38"/>
      <c r="G77" s="38"/>
      <c r="H77" s="4"/>
    </row>
    <row r="78" spans="1:9" ht="110.4" x14ac:dyDescent="0.3">
      <c r="A78" s="5">
        <v>2</v>
      </c>
      <c r="B78" s="6" t="s">
        <v>440</v>
      </c>
      <c r="C78" s="3" t="s">
        <v>441</v>
      </c>
      <c r="D78" s="3" t="s">
        <v>442</v>
      </c>
      <c r="E78" s="7" t="s">
        <v>443</v>
      </c>
      <c r="F78" s="39"/>
      <c r="G78" s="39"/>
      <c r="H78" s="3" t="s">
        <v>444</v>
      </c>
    </row>
    <row r="79" spans="1:9" s="12" customFormat="1" ht="41.4" x14ac:dyDescent="0.3">
      <c r="A79" s="5" t="s">
        <v>1237</v>
      </c>
      <c r="B79" s="25" t="s">
        <v>1238</v>
      </c>
      <c r="C79" s="11"/>
      <c r="D79" s="11"/>
      <c r="E79" s="11"/>
      <c r="F79" s="37"/>
      <c r="G79" s="37"/>
      <c r="H79" s="11"/>
    </row>
    <row r="80" spans="1:9" ht="69" x14ac:dyDescent="0.3">
      <c r="A80" s="5">
        <v>1</v>
      </c>
      <c r="B80" s="6" t="s">
        <v>1239</v>
      </c>
      <c r="C80" s="4"/>
      <c r="D80" s="3"/>
      <c r="E80" s="3"/>
      <c r="F80" s="38"/>
      <c r="G80" s="38"/>
      <c r="H80" s="4"/>
    </row>
    <row r="81" spans="1:9" ht="41.4" x14ac:dyDescent="0.3">
      <c r="A81" s="5">
        <v>2</v>
      </c>
      <c r="B81" s="6" t="s">
        <v>1240</v>
      </c>
      <c r="C81" s="4"/>
      <c r="D81" s="3"/>
      <c r="E81" s="3"/>
      <c r="F81" s="38"/>
      <c r="G81" s="38"/>
      <c r="H81" s="4"/>
    </row>
    <row r="82" spans="1:9" ht="55.2" x14ac:dyDescent="0.3">
      <c r="A82" s="5">
        <v>3</v>
      </c>
      <c r="B82" s="6" t="s">
        <v>1241</v>
      </c>
      <c r="C82" s="4"/>
      <c r="D82" s="3"/>
      <c r="E82" s="3"/>
      <c r="F82" s="38"/>
      <c r="G82" s="38"/>
      <c r="H82" s="4"/>
    </row>
    <row r="83" spans="1:9" ht="27.6" x14ac:dyDescent="0.3">
      <c r="A83" s="5">
        <v>4</v>
      </c>
      <c r="B83" s="6" t="s">
        <v>1242</v>
      </c>
      <c r="C83" s="4"/>
      <c r="D83" s="3"/>
      <c r="E83" s="3"/>
      <c r="F83" s="38"/>
      <c r="G83" s="38"/>
      <c r="H83" s="4"/>
    </row>
    <row r="84" spans="1:9" ht="27.6" x14ac:dyDescent="0.3">
      <c r="A84" s="5">
        <v>5</v>
      </c>
      <c r="B84" s="6" t="s">
        <v>1243</v>
      </c>
      <c r="C84" s="4"/>
      <c r="D84" s="3"/>
      <c r="E84" s="3"/>
      <c r="F84" s="38"/>
      <c r="G84" s="38"/>
      <c r="H84" s="4"/>
    </row>
    <row r="85" spans="1:9" s="12" customFormat="1" x14ac:dyDescent="0.3">
      <c r="A85" s="5" t="s">
        <v>445</v>
      </c>
      <c r="B85" s="25" t="s">
        <v>446</v>
      </c>
      <c r="C85" s="11"/>
      <c r="D85" s="11"/>
      <c r="E85" s="11"/>
      <c r="F85" s="37"/>
      <c r="G85" s="37"/>
      <c r="H85" s="11"/>
    </row>
    <row r="86" spans="1:9" ht="110.4" x14ac:dyDescent="0.3">
      <c r="A86" s="5">
        <v>1</v>
      </c>
      <c r="B86" s="6" t="s">
        <v>686</v>
      </c>
      <c r="C86" s="3" t="s">
        <v>1244</v>
      </c>
      <c r="D86" s="3" t="s">
        <v>1245</v>
      </c>
      <c r="E86" s="3" t="s">
        <v>450</v>
      </c>
      <c r="F86" s="38" t="s">
        <v>384</v>
      </c>
      <c r="G86" s="38" t="s">
        <v>1246</v>
      </c>
      <c r="H86" s="4" t="s">
        <v>338</v>
      </c>
      <c r="I86" s="2" t="s">
        <v>1247</v>
      </c>
    </row>
    <row r="87" spans="1:9" ht="409.6" x14ac:dyDescent="0.3">
      <c r="A87" s="5">
        <v>2</v>
      </c>
      <c r="B87" s="6" t="s">
        <v>447</v>
      </c>
      <c r="C87" s="3" t="s">
        <v>448</v>
      </c>
      <c r="D87" s="7" t="s">
        <v>1248</v>
      </c>
      <c r="E87" s="3" t="s">
        <v>450</v>
      </c>
      <c r="F87" s="38" t="s">
        <v>421</v>
      </c>
      <c r="G87" s="38" t="s">
        <v>451</v>
      </c>
      <c r="H87" s="4" t="s">
        <v>394</v>
      </c>
    </row>
    <row r="88" spans="1:9" ht="409.5" customHeight="1" x14ac:dyDescent="0.3">
      <c r="A88" s="5">
        <v>3</v>
      </c>
      <c r="B88" s="6" t="s">
        <v>452</v>
      </c>
      <c r="C88" s="3"/>
      <c r="D88" s="7" t="s">
        <v>453</v>
      </c>
      <c r="E88" s="7" t="s">
        <v>454</v>
      </c>
      <c r="F88" s="39" t="s">
        <v>455</v>
      </c>
      <c r="G88" s="39"/>
      <c r="H88" s="4" t="s">
        <v>350</v>
      </c>
    </row>
    <row r="89" spans="1:9" ht="46.5" customHeight="1" x14ac:dyDescent="0.3">
      <c r="A89" s="5">
        <v>4</v>
      </c>
      <c r="B89" s="6" t="s">
        <v>1249</v>
      </c>
      <c r="C89" s="3" t="s">
        <v>1250</v>
      </c>
      <c r="D89" s="3" t="s">
        <v>1251</v>
      </c>
      <c r="E89" s="4" t="s">
        <v>1252</v>
      </c>
      <c r="F89" s="42" t="s">
        <v>384</v>
      </c>
      <c r="G89" s="42"/>
      <c r="H89" s="4" t="s">
        <v>350</v>
      </c>
      <c r="I89" s="2" t="s">
        <v>1253</v>
      </c>
    </row>
    <row r="90" spans="1:9" ht="188.4" customHeight="1" x14ac:dyDescent="0.3">
      <c r="A90" s="5">
        <v>5</v>
      </c>
      <c r="B90" s="6" t="s">
        <v>457</v>
      </c>
      <c r="C90" s="3"/>
      <c r="D90" s="7" t="s">
        <v>458</v>
      </c>
      <c r="E90" s="7" t="s">
        <v>459</v>
      </c>
      <c r="F90" s="39" t="s">
        <v>1254</v>
      </c>
      <c r="G90" s="39"/>
      <c r="H90" s="3" t="s">
        <v>461</v>
      </c>
    </row>
    <row r="91" spans="1:9" ht="96.6" x14ac:dyDescent="0.3">
      <c r="A91" s="5">
        <v>6</v>
      </c>
      <c r="B91" s="6" t="s">
        <v>462</v>
      </c>
      <c r="C91" s="3"/>
      <c r="D91" s="7" t="s">
        <v>463</v>
      </c>
      <c r="E91" s="7" t="s">
        <v>464</v>
      </c>
      <c r="F91" s="39" t="s">
        <v>460</v>
      </c>
      <c r="G91" s="39"/>
      <c r="H91" s="3" t="s">
        <v>461</v>
      </c>
    </row>
  </sheetData>
  <autoFilter ref="A4:J4" xr:uid="{00000000-0009-0000-0000-00000A000000}"/>
  <mergeCells count="2">
    <mergeCell ref="A2:H2"/>
    <mergeCell ref="A1:H1"/>
  </mergeCells>
  <pageMargins left="0.51" right="0.15748031496062992" top="0.39" bottom="0.2" header="0.2" footer="0.19685039370078741"/>
  <pageSetup scale="32" fitToHeight="0" orientation="landscape" r:id="rId1"/>
  <headerFooter>
    <oddHeader>&amp;C&amp;P</oddHeader>
  </headerFooter>
  <rowBreaks count="2" manualBreakCount="2">
    <brk id="21" max="7" man="1"/>
    <brk id="2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7"/>
  <sheetViews>
    <sheetView topLeftCell="A4" zoomScaleNormal="100" workbookViewId="0">
      <pane xSplit="4" ySplit="2" topLeftCell="H6" activePane="bottomRight" state="frozen"/>
      <selection pane="topRight" activeCell="E4" sqref="E4"/>
      <selection pane="bottomLeft" activeCell="A6" sqref="A6"/>
      <selection pane="bottomRight" activeCell="H61" sqref="H61"/>
    </sheetView>
  </sheetViews>
  <sheetFormatPr defaultColWidth="8.5546875" defaultRowHeight="13.8" x14ac:dyDescent="0.3"/>
  <cols>
    <col min="1" max="1" width="4.109375" style="20" bestFit="1" customWidth="1"/>
    <col min="2" max="2" width="6.44140625" style="148" bestFit="1" customWidth="1"/>
    <col min="3" max="3" width="13.44140625" style="148" customWidth="1"/>
    <col min="4" max="4" width="7.109375" style="78" bestFit="1" customWidth="1"/>
    <col min="5" max="5" width="19.109375" style="78" customWidth="1"/>
    <col min="6" max="6" width="58.44140625" style="78" customWidth="1"/>
    <col min="7" max="7" width="48.109375" style="78" customWidth="1"/>
    <col min="8" max="8" width="65.44140625" style="78" customWidth="1"/>
    <col min="9" max="9" width="31.44140625" style="78" customWidth="1"/>
    <col min="10" max="16384" width="8.5546875" style="78"/>
  </cols>
  <sheetData>
    <row r="1" spans="1:9" ht="36.9" customHeight="1" x14ac:dyDescent="0.35">
      <c r="A1" s="334" t="s">
        <v>0</v>
      </c>
      <c r="B1" s="334"/>
      <c r="C1" s="334"/>
      <c r="D1" s="334"/>
      <c r="E1" s="334"/>
      <c r="F1" s="334"/>
      <c r="G1" s="334"/>
      <c r="H1" s="334"/>
      <c r="I1" s="334"/>
    </row>
    <row r="2" spans="1:9" ht="19.5" customHeight="1" x14ac:dyDescent="0.3">
      <c r="A2" s="335"/>
      <c r="B2" s="335"/>
      <c r="C2" s="335"/>
      <c r="D2" s="335"/>
      <c r="E2" s="335"/>
      <c r="F2" s="335"/>
      <c r="G2" s="335"/>
      <c r="H2" s="335"/>
      <c r="I2" s="335"/>
    </row>
    <row r="3" spans="1:9" ht="14.4" customHeight="1" x14ac:dyDescent="0.3">
      <c r="A3" s="119"/>
      <c r="B3" s="102"/>
      <c r="C3" s="102"/>
      <c r="D3" s="102"/>
      <c r="E3" s="102"/>
      <c r="F3" s="102"/>
      <c r="G3" s="102"/>
      <c r="H3" s="102"/>
      <c r="I3" s="102"/>
    </row>
    <row r="4" spans="1:9" s="10" customFormat="1" ht="51" customHeight="1" x14ac:dyDescent="0.3">
      <c r="A4" s="336" t="s">
        <v>1</v>
      </c>
      <c r="B4" s="338" t="s">
        <v>2</v>
      </c>
      <c r="C4" s="339"/>
      <c r="D4" s="339"/>
      <c r="E4" s="150" t="s">
        <v>3</v>
      </c>
      <c r="F4" s="340" t="s">
        <v>4</v>
      </c>
      <c r="G4" s="340" t="s">
        <v>5</v>
      </c>
      <c r="H4" s="340" t="s">
        <v>6</v>
      </c>
      <c r="I4" s="336" t="s">
        <v>7</v>
      </c>
    </row>
    <row r="5" spans="1:9" s="10" customFormat="1" ht="19.5" customHeight="1" x14ac:dyDescent="0.3">
      <c r="A5" s="337"/>
      <c r="B5" s="118" t="s">
        <v>8</v>
      </c>
      <c r="C5" s="118" t="s">
        <v>9</v>
      </c>
      <c r="D5" s="118" t="s">
        <v>10</v>
      </c>
      <c r="E5" s="126"/>
      <c r="F5" s="341"/>
      <c r="G5" s="341"/>
      <c r="H5" s="337"/>
      <c r="I5" s="337"/>
    </row>
    <row r="6" spans="1:9" s="20" customFormat="1" ht="13.2" x14ac:dyDescent="0.3">
      <c r="A6" s="127">
        <v>1</v>
      </c>
      <c r="B6" s="128">
        <v>2</v>
      </c>
      <c r="C6" s="128">
        <v>3</v>
      </c>
      <c r="D6" s="128">
        <v>4</v>
      </c>
      <c r="E6" s="225"/>
      <c r="F6" s="129">
        <v>5</v>
      </c>
      <c r="G6" s="130">
        <v>6</v>
      </c>
      <c r="H6" s="128">
        <v>7</v>
      </c>
      <c r="I6" s="128">
        <v>9</v>
      </c>
    </row>
    <row r="7" spans="1:9" s="137" customFormat="1" ht="41.1" customHeight="1" x14ac:dyDescent="0.3">
      <c r="A7" s="136"/>
      <c r="B7" s="327" t="s">
        <v>11</v>
      </c>
      <c r="C7" s="328"/>
      <c r="D7" s="328"/>
      <c r="E7" s="328"/>
      <c r="F7" s="328"/>
      <c r="G7" s="328"/>
      <c r="H7" s="138"/>
      <c r="I7" s="139"/>
    </row>
    <row r="8" spans="1:9" s="142" customFormat="1" ht="27.6" x14ac:dyDescent="0.3">
      <c r="A8" s="143">
        <v>1</v>
      </c>
      <c r="B8" s="147" t="s">
        <v>12</v>
      </c>
      <c r="C8" s="147" t="s">
        <v>13</v>
      </c>
      <c r="D8" s="144" t="s">
        <v>14</v>
      </c>
      <c r="E8" s="147" t="s">
        <v>15</v>
      </c>
      <c r="F8" s="145" t="s">
        <v>16</v>
      </c>
      <c r="G8" s="146" t="s">
        <v>17</v>
      </c>
      <c r="H8" s="145" t="s">
        <v>18</v>
      </c>
      <c r="I8" s="145" t="s">
        <v>19</v>
      </c>
    </row>
    <row r="9" spans="1:9" s="114" customFormat="1" ht="96.6" customHeight="1" x14ac:dyDescent="0.3">
      <c r="A9" s="123">
        <v>1</v>
      </c>
      <c r="B9" s="169">
        <v>2</v>
      </c>
      <c r="C9" s="169"/>
      <c r="D9" s="147" t="s">
        <v>60</v>
      </c>
      <c r="E9" s="169" t="s">
        <v>61</v>
      </c>
      <c r="F9" s="170" t="s">
        <v>62</v>
      </c>
      <c r="G9" s="171" t="s">
        <v>63</v>
      </c>
      <c r="H9" s="170" t="s">
        <v>64</v>
      </c>
      <c r="I9" s="145" t="s">
        <v>65</v>
      </c>
    </row>
    <row r="10" spans="1:9" s="114" customFormat="1" ht="96.6" customHeight="1" x14ac:dyDescent="0.3">
      <c r="A10" s="123">
        <v>2</v>
      </c>
      <c r="B10" s="120">
        <v>3</v>
      </c>
      <c r="C10" s="120">
        <v>12</v>
      </c>
      <c r="D10" s="121"/>
      <c r="E10" s="141" t="s">
        <v>20</v>
      </c>
      <c r="F10" s="124" t="s">
        <v>21</v>
      </c>
      <c r="G10" s="124" t="s">
        <v>22</v>
      </c>
      <c r="H10" s="124" t="s">
        <v>23</v>
      </c>
      <c r="I10" s="124"/>
    </row>
    <row r="11" spans="1:9" s="114" customFormat="1" ht="158.4" customHeight="1" x14ac:dyDescent="0.3">
      <c r="A11" s="123">
        <v>3</v>
      </c>
      <c r="B11" s="205">
        <v>4</v>
      </c>
      <c r="C11" s="205">
        <v>1</v>
      </c>
      <c r="D11" s="205"/>
      <c r="E11" s="221" t="s">
        <v>101</v>
      </c>
      <c r="F11" s="211" t="s">
        <v>102</v>
      </c>
      <c r="G11" s="205" t="s">
        <v>103</v>
      </c>
      <c r="H11" s="211" t="s">
        <v>104</v>
      </c>
      <c r="I11" s="211"/>
    </row>
    <row r="12" spans="1:9" s="154" customFormat="1" ht="96.6" customHeight="1" x14ac:dyDescent="0.3">
      <c r="A12" s="123">
        <v>4</v>
      </c>
      <c r="B12" s="120">
        <v>11</v>
      </c>
      <c r="C12" s="120">
        <v>3</v>
      </c>
      <c r="D12" s="121"/>
      <c r="E12" s="141" t="s">
        <v>20</v>
      </c>
      <c r="F12" s="152" t="s">
        <v>24</v>
      </c>
      <c r="G12" s="152" t="s">
        <v>25</v>
      </c>
      <c r="H12" s="124" t="s">
        <v>26</v>
      </c>
      <c r="I12" s="124"/>
    </row>
    <row r="13" spans="1:9" s="154" customFormat="1" ht="96.6" customHeight="1" x14ac:dyDescent="0.3">
      <c r="A13" s="123">
        <v>5</v>
      </c>
      <c r="B13" s="120">
        <v>11</v>
      </c>
      <c r="C13" s="120">
        <v>3</v>
      </c>
      <c r="D13" s="121"/>
      <c r="E13" s="141" t="s">
        <v>20</v>
      </c>
      <c r="F13" s="152" t="s">
        <v>27</v>
      </c>
      <c r="G13" s="152" t="s">
        <v>28</v>
      </c>
      <c r="H13" s="124" t="s">
        <v>29</v>
      </c>
      <c r="I13" s="124"/>
    </row>
    <row r="14" spans="1:9" s="154" customFormat="1" ht="96.6" customHeight="1" x14ac:dyDescent="0.3">
      <c r="A14" s="123">
        <v>6</v>
      </c>
      <c r="B14" s="166">
        <v>13</v>
      </c>
      <c r="C14" s="166">
        <v>5</v>
      </c>
      <c r="D14" s="166"/>
      <c r="E14" s="166" t="s">
        <v>61</v>
      </c>
      <c r="F14" s="187" t="s">
        <v>66</v>
      </c>
      <c r="G14" s="216" t="s">
        <v>67</v>
      </c>
      <c r="H14" s="187" t="s">
        <v>68</v>
      </c>
      <c r="I14" s="167"/>
    </row>
    <row r="15" spans="1:9" s="154" customFormat="1" ht="96.6" customHeight="1" x14ac:dyDescent="0.3">
      <c r="A15" s="123">
        <v>7</v>
      </c>
      <c r="B15" s="207">
        <v>13</v>
      </c>
      <c r="C15" s="207">
        <v>5</v>
      </c>
      <c r="D15" s="207"/>
      <c r="E15" s="221" t="s">
        <v>101</v>
      </c>
      <c r="F15" s="213" t="s">
        <v>105</v>
      </c>
      <c r="G15" s="218" t="s">
        <v>106</v>
      </c>
      <c r="H15" s="218" t="s">
        <v>107</v>
      </c>
      <c r="I15" s="223"/>
    </row>
    <row r="16" spans="1:9" s="154" customFormat="1" ht="149.1" customHeight="1" x14ac:dyDescent="0.3">
      <c r="A16" s="123">
        <v>8</v>
      </c>
      <c r="B16" s="166">
        <v>14</v>
      </c>
      <c r="C16" s="166">
        <v>2</v>
      </c>
      <c r="D16" s="166"/>
      <c r="E16" s="166" t="s">
        <v>61</v>
      </c>
      <c r="F16" s="187" t="s">
        <v>69</v>
      </c>
      <c r="G16" s="216" t="s">
        <v>70</v>
      </c>
      <c r="H16" s="187" t="s">
        <v>71</v>
      </c>
      <c r="I16" s="167"/>
    </row>
    <row r="17" spans="1:10" s="154" customFormat="1" ht="55.2" x14ac:dyDescent="0.3">
      <c r="A17" s="123">
        <v>9</v>
      </c>
      <c r="B17" s="120">
        <v>16</v>
      </c>
      <c r="C17" s="120">
        <v>1</v>
      </c>
      <c r="D17" s="121"/>
      <c r="E17" s="141" t="s">
        <v>20</v>
      </c>
      <c r="F17" s="153" t="s">
        <v>30</v>
      </c>
      <c r="G17" s="217" t="s">
        <v>31</v>
      </c>
      <c r="H17" s="124" t="s">
        <v>32</v>
      </c>
      <c r="I17" s="124"/>
    </row>
    <row r="18" spans="1:10" s="154" customFormat="1" ht="69.900000000000006" customHeight="1" x14ac:dyDescent="0.3">
      <c r="A18" s="123">
        <v>10</v>
      </c>
      <c r="B18" s="157">
        <v>16</v>
      </c>
      <c r="C18" s="158">
        <v>3</v>
      </c>
      <c r="D18" s="159"/>
      <c r="E18" s="141" t="s">
        <v>20</v>
      </c>
      <c r="F18" s="155" t="s">
        <v>33</v>
      </c>
      <c r="G18" s="153" t="s">
        <v>34</v>
      </c>
      <c r="H18" s="163" t="s">
        <v>35</v>
      </c>
      <c r="I18" s="162"/>
    </row>
    <row r="19" spans="1:10" s="154" customFormat="1" ht="69" x14ac:dyDescent="0.3">
      <c r="A19" s="123">
        <v>11</v>
      </c>
      <c r="B19" s="157">
        <v>16</v>
      </c>
      <c r="C19" s="158">
        <v>6</v>
      </c>
      <c r="D19" s="159" t="s">
        <v>36</v>
      </c>
      <c r="E19" s="141" t="s">
        <v>20</v>
      </c>
      <c r="F19" s="156" t="s">
        <v>37</v>
      </c>
      <c r="G19" s="156" t="s">
        <v>38</v>
      </c>
      <c r="H19" s="219" t="s">
        <v>39</v>
      </c>
      <c r="I19" s="162"/>
    </row>
    <row r="20" spans="1:10" s="154" customFormat="1" ht="96.6" x14ac:dyDescent="0.3">
      <c r="A20" s="123">
        <v>12</v>
      </c>
      <c r="B20" s="157">
        <v>19</v>
      </c>
      <c r="C20" s="158">
        <v>1</v>
      </c>
      <c r="D20" s="158" t="s">
        <v>40</v>
      </c>
      <c r="E20" s="141" t="s">
        <v>20</v>
      </c>
      <c r="F20" s="156" t="s">
        <v>41</v>
      </c>
      <c r="G20" s="156" t="s">
        <v>42</v>
      </c>
      <c r="H20" s="220" t="s">
        <v>43</v>
      </c>
      <c r="I20" s="162"/>
    </row>
    <row r="21" spans="1:10" s="172" customFormat="1" ht="125.1" customHeight="1" x14ac:dyDescent="0.3">
      <c r="A21" s="123">
        <v>13</v>
      </c>
      <c r="B21" s="166">
        <v>19</v>
      </c>
      <c r="C21" s="166">
        <v>1</v>
      </c>
      <c r="D21" s="174" t="s">
        <v>80</v>
      </c>
      <c r="E21" s="166" t="s">
        <v>61</v>
      </c>
      <c r="F21" s="167" t="s">
        <v>81</v>
      </c>
      <c r="G21" s="168" t="s">
        <v>82</v>
      </c>
      <c r="H21" s="167" t="s">
        <v>83</v>
      </c>
      <c r="I21" s="167"/>
    </row>
    <row r="22" spans="1:10" s="114" customFormat="1" ht="165" customHeight="1" x14ac:dyDescent="0.3">
      <c r="A22" s="123">
        <v>14</v>
      </c>
      <c r="B22" s="120">
        <v>19</v>
      </c>
      <c r="C22" s="120">
        <v>1</v>
      </c>
      <c r="D22" s="121" t="s">
        <v>48</v>
      </c>
      <c r="E22" s="141" t="s">
        <v>20</v>
      </c>
      <c r="F22" s="210" t="s">
        <v>49</v>
      </c>
      <c r="G22" s="122" t="s">
        <v>50</v>
      </c>
      <c r="H22" s="124" t="s">
        <v>51</v>
      </c>
      <c r="I22" s="124"/>
    </row>
    <row r="23" spans="1:10" s="114" customFormat="1" ht="71.400000000000006" customHeight="1" x14ac:dyDescent="0.3">
      <c r="A23" s="123">
        <v>15</v>
      </c>
      <c r="B23" s="166">
        <v>19</v>
      </c>
      <c r="C23" s="166">
        <v>1</v>
      </c>
      <c r="D23" s="174" t="s">
        <v>75</v>
      </c>
      <c r="E23" s="166" t="s">
        <v>61</v>
      </c>
      <c r="F23" s="173" t="s">
        <v>76</v>
      </c>
      <c r="G23" s="168" t="s">
        <v>77</v>
      </c>
      <c r="H23" s="167" t="s">
        <v>78</v>
      </c>
      <c r="I23" s="167" t="s">
        <v>79</v>
      </c>
    </row>
    <row r="24" spans="1:10" s="114" customFormat="1" ht="124.2" x14ac:dyDescent="0.3">
      <c r="A24" s="165">
        <v>16</v>
      </c>
      <c r="B24" s="120">
        <v>19</v>
      </c>
      <c r="C24" s="120">
        <v>2</v>
      </c>
      <c r="D24" s="120" t="s">
        <v>44</v>
      </c>
      <c r="E24" s="141" t="s">
        <v>20</v>
      </c>
      <c r="F24" s="210" t="s">
        <v>45</v>
      </c>
      <c r="G24" s="210" t="s">
        <v>46</v>
      </c>
      <c r="H24" s="210" t="s">
        <v>47</v>
      </c>
      <c r="I24" s="124"/>
    </row>
    <row r="25" spans="1:10" s="114" customFormat="1" ht="32.4" x14ac:dyDescent="0.3">
      <c r="A25" s="165">
        <v>17</v>
      </c>
      <c r="B25" s="185">
        <v>19</v>
      </c>
      <c r="C25" s="185">
        <v>2</v>
      </c>
      <c r="D25" s="185" t="s">
        <v>40</v>
      </c>
      <c r="E25" s="189" t="s">
        <v>89</v>
      </c>
      <c r="F25" s="185" t="s">
        <v>90</v>
      </c>
      <c r="G25" s="185" t="s">
        <v>91</v>
      </c>
      <c r="H25" s="185" t="s">
        <v>92</v>
      </c>
      <c r="I25" s="190"/>
    </row>
    <row r="26" spans="1:10" s="114" customFormat="1" ht="41.4" x14ac:dyDescent="0.3">
      <c r="A26" s="165">
        <v>18</v>
      </c>
      <c r="B26" s="120">
        <v>28</v>
      </c>
      <c r="C26" s="120">
        <v>2</v>
      </c>
      <c r="D26" s="121" t="s">
        <v>40</v>
      </c>
      <c r="E26" s="141" t="s">
        <v>20</v>
      </c>
      <c r="F26" s="210" t="s">
        <v>52</v>
      </c>
      <c r="G26" s="210" t="s">
        <v>53</v>
      </c>
      <c r="H26" s="124" t="s">
        <v>54</v>
      </c>
      <c r="I26" s="124"/>
    </row>
    <row r="27" spans="1:10" s="114" customFormat="1" ht="41.4" x14ac:dyDescent="0.3">
      <c r="A27" s="165">
        <v>19</v>
      </c>
      <c r="B27" s="120">
        <v>29</v>
      </c>
      <c r="C27" s="120">
        <v>3</v>
      </c>
      <c r="D27" s="121"/>
      <c r="E27" s="141" t="s">
        <v>20</v>
      </c>
      <c r="F27" s="210" t="s">
        <v>55</v>
      </c>
      <c r="G27" s="210" t="s">
        <v>56</v>
      </c>
      <c r="H27" s="124" t="s">
        <v>54</v>
      </c>
      <c r="I27" s="124"/>
    </row>
    <row r="28" spans="1:10" s="114" customFormat="1" ht="201.6" customHeight="1" x14ac:dyDescent="0.3">
      <c r="A28" s="165">
        <v>20</v>
      </c>
      <c r="B28" s="120">
        <v>30</v>
      </c>
      <c r="C28" s="120">
        <v>1</v>
      </c>
      <c r="D28" s="121" t="s">
        <v>44</v>
      </c>
      <c r="E28" s="141" t="s">
        <v>20</v>
      </c>
      <c r="F28" s="214" t="s">
        <v>57</v>
      </c>
      <c r="G28" s="214" t="s">
        <v>58</v>
      </c>
      <c r="H28" s="124" t="s">
        <v>59</v>
      </c>
      <c r="I28" s="124"/>
    </row>
    <row r="29" spans="1:10" s="186" customFormat="1" ht="74.25" customHeight="1" x14ac:dyDescent="0.3">
      <c r="A29" s="188">
        <v>21</v>
      </c>
      <c r="B29" s="185">
        <v>30</v>
      </c>
      <c r="C29" s="185">
        <v>1</v>
      </c>
      <c r="D29" s="185"/>
      <c r="E29" s="189" t="s">
        <v>89</v>
      </c>
      <c r="F29" s="185" t="s">
        <v>93</v>
      </c>
      <c r="G29" s="185" t="s">
        <v>94</v>
      </c>
      <c r="H29" s="185" t="s">
        <v>95</v>
      </c>
      <c r="I29" s="190"/>
    </row>
    <row r="30" spans="1:10" s="186" customFormat="1" ht="31.2" x14ac:dyDescent="0.3">
      <c r="A30" s="188">
        <v>22</v>
      </c>
      <c r="B30" s="166">
        <v>30</v>
      </c>
      <c r="C30" s="166"/>
      <c r="D30" s="166"/>
      <c r="E30" s="166" t="s">
        <v>61</v>
      </c>
      <c r="F30" s="175"/>
      <c r="G30" s="168" t="s">
        <v>84</v>
      </c>
      <c r="H30" s="167" t="s">
        <v>85</v>
      </c>
      <c r="I30" s="167"/>
    </row>
    <row r="31" spans="1:10" s="186" customFormat="1" ht="41.25" customHeight="1" x14ac:dyDescent="0.3">
      <c r="A31" s="188">
        <v>23</v>
      </c>
      <c r="B31" s="185">
        <v>31</v>
      </c>
      <c r="C31" s="185">
        <v>1</v>
      </c>
      <c r="D31" s="185"/>
      <c r="E31" s="189" t="s">
        <v>89</v>
      </c>
      <c r="F31" s="185" t="s">
        <v>96</v>
      </c>
      <c r="G31" s="185" t="s">
        <v>97</v>
      </c>
      <c r="H31" s="185" t="s">
        <v>95</v>
      </c>
      <c r="I31" s="190"/>
    </row>
    <row r="32" spans="1:10" s="191" customFormat="1" ht="93.75" customHeight="1" x14ac:dyDescent="0.3">
      <c r="A32" s="188">
        <v>24</v>
      </c>
      <c r="B32" s="166">
        <v>31</v>
      </c>
      <c r="C32" s="166">
        <v>2</v>
      </c>
      <c r="D32" s="166"/>
      <c r="E32" s="166" t="s">
        <v>61</v>
      </c>
      <c r="F32" s="167" t="s">
        <v>86</v>
      </c>
      <c r="G32" s="168" t="s">
        <v>87</v>
      </c>
      <c r="H32" s="167" t="s">
        <v>88</v>
      </c>
      <c r="I32" s="167"/>
      <c r="J32" s="186"/>
    </row>
    <row r="33" spans="1:9" s="196" customFormat="1" ht="374.4" x14ac:dyDescent="0.3">
      <c r="A33" s="192">
        <v>25</v>
      </c>
      <c r="B33" s="206">
        <v>32</v>
      </c>
      <c r="C33" s="206">
        <v>1</v>
      </c>
      <c r="D33" s="206"/>
      <c r="E33" s="206" t="s">
        <v>61</v>
      </c>
      <c r="F33" s="212"/>
      <c r="G33" s="215" t="s">
        <v>72</v>
      </c>
      <c r="H33" s="212" t="s">
        <v>73</v>
      </c>
      <c r="I33" s="212" t="s">
        <v>74</v>
      </c>
    </row>
    <row r="34" spans="1:9" s="196" customFormat="1" ht="100.8" x14ac:dyDescent="0.3">
      <c r="A34" s="192">
        <v>26</v>
      </c>
      <c r="B34" s="197">
        <v>32</v>
      </c>
      <c r="C34" s="198">
        <v>3</v>
      </c>
      <c r="D34" s="198" t="s">
        <v>48</v>
      </c>
      <c r="E34" s="195" t="s">
        <v>101</v>
      </c>
      <c r="F34" s="198" t="s">
        <v>105</v>
      </c>
      <c r="G34" s="199" t="s">
        <v>108</v>
      </c>
      <c r="H34" s="199" t="s">
        <v>109</v>
      </c>
      <c r="I34" s="200"/>
    </row>
    <row r="35" spans="1:9" s="196" customFormat="1" ht="48.6" x14ac:dyDescent="0.3">
      <c r="A35" s="192">
        <v>27</v>
      </c>
      <c r="B35" s="208"/>
      <c r="C35" s="209"/>
      <c r="D35" s="209"/>
      <c r="E35" s="222" t="s">
        <v>89</v>
      </c>
      <c r="F35" s="209" t="s">
        <v>98</v>
      </c>
      <c r="G35" s="209" t="s">
        <v>99</v>
      </c>
      <c r="H35" s="209" t="s">
        <v>100</v>
      </c>
      <c r="I35" s="224"/>
    </row>
    <row r="36" spans="1:9" s="154" customFormat="1" ht="14.4" x14ac:dyDescent="0.3">
      <c r="A36" s="123"/>
      <c r="B36" s="157"/>
      <c r="C36" s="158"/>
      <c r="D36" s="159"/>
      <c r="E36" s="226"/>
      <c r="F36" s="156"/>
      <c r="G36" s="160"/>
      <c r="H36" s="161"/>
      <c r="I36" s="162"/>
    </row>
    <row r="37" spans="1:9" s="154" customFormat="1" ht="14.4" x14ac:dyDescent="0.3">
      <c r="A37" s="123"/>
      <c r="B37" s="157"/>
      <c r="C37" s="158"/>
      <c r="D37" s="159"/>
      <c r="E37" s="226"/>
      <c r="F37" s="156"/>
      <c r="G37" s="160"/>
      <c r="H37" s="161"/>
      <c r="I37" s="162"/>
    </row>
    <row r="38" spans="1:9" s="154" customFormat="1" ht="14.4" x14ac:dyDescent="0.3">
      <c r="A38" s="123"/>
      <c r="B38" s="157"/>
      <c r="C38" s="158"/>
      <c r="D38" s="159"/>
      <c r="E38" s="226"/>
      <c r="F38" s="156"/>
      <c r="G38" s="160"/>
      <c r="H38" s="161"/>
      <c r="I38" s="162"/>
    </row>
    <row r="39" spans="1:9" s="154" customFormat="1" ht="14.4" x14ac:dyDescent="0.3">
      <c r="A39" s="123"/>
      <c r="B39" s="157"/>
      <c r="C39" s="158"/>
      <c r="D39" s="159"/>
      <c r="E39" s="226"/>
      <c r="F39" s="156"/>
      <c r="G39" s="160"/>
      <c r="H39" s="161"/>
      <c r="I39" s="162"/>
    </row>
    <row r="40" spans="1:9" s="154" customFormat="1" ht="14.4" x14ac:dyDescent="0.3">
      <c r="A40" s="123"/>
      <c r="B40" s="157"/>
      <c r="C40" s="158"/>
      <c r="D40" s="159"/>
      <c r="E40" s="226"/>
      <c r="F40" s="156"/>
      <c r="G40" s="160"/>
      <c r="H40" s="161"/>
      <c r="I40" s="162"/>
    </row>
    <row r="41" spans="1:9" s="154" customFormat="1" ht="14.4" x14ac:dyDescent="0.3">
      <c r="A41" s="123"/>
      <c r="B41" s="157"/>
      <c r="C41" s="158"/>
      <c r="D41" s="159"/>
      <c r="E41" s="226"/>
      <c r="F41" s="156"/>
      <c r="G41" s="160"/>
      <c r="H41" s="161"/>
      <c r="I41" s="162"/>
    </row>
    <row r="42" spans="1:9" s="114" customFormat="1" ht="29.4" customHeight="1" x14ac:dyDescent="0.3">
      <c r="A42" s="165"/>
      <c r="B42" s="329" t="s">
        <v>110</v>
      </c>
      <c r="C42" s="330"/>
      <c r="D42" s="330"/>
      <c r="E42" s="330"/>
      <c r="F42" s="330"/>
      <c r="G42" s="330"/>
      <c r="H42" s="330"/>
      <c r="I42" s="176"/>
    </row>
    <row r="43" spans="1:9" s="151" customFormat="1" ht="42" customHeight="1" x14ac:dyDescent="0.3">
      <c r="A43" s="141">
        <v>1</v>
      </c>
      <c r="B43" s="332" t="s">
        <v>111</v>
      </c>
      <c r="C43" s="333"/>
      <c r="D43" s="333"/>
      <c r="E43" s="141" t="s">
        <v>112</v>
      </c>
      <c r="F43" s="227"/>
      <c r="G43" s="125" t="s">
        <v>113</v>
      </c>
      <c r="H43" s="140" t="s">
        <v>114</v>
      </c>
      <c r="I43" s="140" t="s">
        <v>115</v>
      </c>
    </row>
    <row r="44" spans="1:9" s="114" customFormat="1" ht="46.8" x14ac:dyDescent="0.3">
      <c r="A44" s="165">
        <v>1</v>
      </c>
      <c r="B44" s="166"/>
      <c r="C44" s="166"/>
      <c r="D44" s="166"/>
      <c r="E44" s="166" t="s">
        <v>61</v>
      </c>
      <c r="F44" s="167"/>
      <c r="G44" s="168" t="s">
        <v>116</v>
      </c>
      <c r="H44" s="167" t="s">
        <v>117</v>
      </c>
      <c r="I44" s="167" t="s">
        <v>118</v>
      </c>
    </row>
    <row r="45" spans="1:9" s="186" customFormat="1" ht="54.75" customHeight="1" x14ac:dyDescent="0.3">
      <c r="A45" s="184">
        <v>2</v>
      </c>
      <c r="B45" s="185"/>
      <c r="C45" s="185"/>
      <c r="D45" s="185"/>
      <c r="E45" s="189" t="s">
        <v>89</v>
      </c>
      <c r="F45" s="185"/>
      <c r="G45" s="185" t="s">
        <v>119</v>
      </c>
      <c r="H45" s="185" t="s">
        <v>120</v>
      </c>
      <c r="I45" s="185"/>
    </row>
    <row r="46" spans="1:9" s="114" customFormat="1" ht="218.4" x14ac:dyDescent="0.3">
      <c r="A46" s="165">
        <v>3</v>
      </c>
      <c r="B46" s="193"/>
      <c r="C46" s="193"/>
      <c r="D46" s="193"/>
      <c r="E46" s="195" t="s">
        <v>101</v>
      </c>
      <c r="F46" s="193"/>
      <c r="G46" s="193" t="s">
        <v>121</v>
      </c>
      <c r="H46" s="193" t="s">
        <v>122</v>
      </c>
      <c r="I46" s="204"/>
    </row>
    <row r="47" spans="1:9" s="114" customFormat="1" ht="302.39999999999998" x14ac:dyDescent="0.3">
      <c r="A47" s="184">
        <v>4</v>
      </c>
      <c r="B47" s="193"/>
      <c r="C47" s="193"/>
      <c r="D47" s="193"/>
      <c r="E47" s="195" t="s">
        <v>101</v>
      </c>
      <c r="F47" s="193"/>
      <c r="G47" s="193" t="s">
        <v>123</v>
      </c>
      <c r="H47" s="193" t="s">
        <v>124</v>
      </c>
      <c r="I47" s="193"/>
    </row>
    <row r="48" spans="1:9" s="114" customFormat="1" ht="336" x14ac:dyDescent="0.3">
      <c r="A48" s="165">
        <v>5</v>
      </c>
      <c r="B48" s="197"/>
      <c r="C48" s="197"/>
      <c r="D48" s="197"/>
      <c r="E48" s="195" t="s">
        <v>101</v>
      </c>
      <c r="F48" s="197"/>
      <c r="G48" s="194" t="s">
        <v>125</v>
      </c>
      <c r="H48" s="194" t="s">
        <v>126</v>
      </c>
      <c r="I48" s="197"/>
    </row>
    <row r="49" spans="1:9" s="114" customFormat="1" ht="33.6" x14ac:dyDescent="0.3">
      <c r="A49" s="184">
        <v>6</v>
      </c>
      <c r="B49" s="194"/>
      <c r="C49" s="194"/>
      <c r="D49" s="194"/>
      <c r="E49" s="195" t="s">
        <v>101</v>
      </c>
      <c r="F49" s="194"/>
      <c r="G49" s="193" t="s">
        <v>127</v>
      </c>
      <c r="H49" s="193" t="s">
        <v>128</v>
      </c>
      <c r="I49" s="194"/>
    </row>
    <row r="50" spans="1:9" s="114" customFormat="1" ht="50.4" x14ac:dyDescent="0.3">
      <c r="A50" s="165">
        <v>7</v>
      </c>
      <c r="B50" s="194"/>
      <c r="C50" s="194"/>
      <c r="D50" s="194"/>
      <c r="E50" s="195" t="s">
        <v>101</v>
      </c>
      <c r="F50" s="194"/>
      <c r="G50" s="193" t="s">
        <v>129</v>
      </c>
      <c r="H50" s="193" t="s">
        <v>130</v>
      </c>
      <c r="I50" s="194"/>
    </row>
    <row r="51" spans="1:9" s="114" customFormat="1" ht="201.6" x14ac:dyDescent="0.3">
      <c r="A51" s="184">
        <v>8</v>
      </c>
      <c r="B51" s="194"/>
      <c r="C51" s="194"/>
      <c r="D51" s="194"/>
      <c r="E51" s="195" t="s">
        <v>101</v>
      </c>
      <c r="F51" s="194"/>
      <c r="G51" s="194" t="s">
        <v>131</v>
      </c>
      <c r="H51" s="194" t="s">
        <v>132</v>
      </c>
      <c r="I51" s="194"/>
    </row>
    <row r="52" spans="1:9" s="114" customFormat="1" ht="100.8" x14ac:dyDescent="0.3">
      <c r="A52" s="165">
        <v>9</v>
      </c>
      <c r="B52" s="194"/>
      <c r="C52" s="194"/>
      <c r="D52" s="194"/>
      <c r="E52" s="195" t="s">
        <v>101</v>
      </c>
      <c r="F52" s="194"/>
      <c r="G52" s="194" t="s">
        <v>133</v>
      </c>
      <c r="H52" s="194" t="s">
        <v>134</v>
      </c>
      <c r="I52" s="194"/>
    </row>
    <row r="53" spans="1:9" s="114" customFormat="1" ht="151.19999999999999" x14ac:dyDescent="0.3">
      <c r="A53" s="184">
        <v>10</v>
      </c>
      <c r="B53" s="194"/>
      <c r="C53" s="194"/>
      <c r="D53" s="194"/>
      <c r="E53" s="195" t="s">
        <v>101</v>
      </c>
      <c r="F53" s="194"/>
      <c r="G53" s="194" t="s">
        <v>135</v>
      </c>
      <c r="H53" s="194" t="s">
        <v>136</v>
      </c>
      <c r="I53" s="194"/>
    </row>
    <row r="54" spans="1:9" s="114" customFormat="1" ht="100.8" x14ac:dyDescent="0.3">
      <c r="A54" s="165">
        <v>11</v>
      </c>
      <c r="B54" s="194"/>
      <c r="C54" s="194"/>
      <c r="D54" s="194"/>
      <c r="E54" s="195" t="s">
        <v>101</v>
      </c>
      <c r="F54" s="194"/>
      <c r="G54" s="194" t="s">
        <v>137</v>
      </c>
      <c r="H54" s="194" t="s">
        <v>138</v>
      </c>
      <c r="I54" s="194"/>
    </row>
    <row r="55" spans="1:9" s="114" customFormat="1" ht="15.6" x14ac:dyDescent="0.3">
      <c r="A55" s="165"/>
      <c r="B55" s="166"/>
      <c r="C55" s="166"/>
      <c r="D55" s="166"/>
      <c r="E55" s="166"/>
      <c r="F55" s="167"/>
      <c r="G55" s="168"/>
      <c r="H55" s="167"/>
      <c r="I55" s="167"/>
    </row>
    <row r="56" spans="1:9" s="114" customFormat="1" ht="27.6" customHeight="1" x14ac:dyDescent="0.3">
      <c r="A56" s="165"/>
      <c r="B56" s="329" t="s">
        <v>139</v>
      </c>
      <c r="C56" s="330"/>
      <c r="D56" s="330"/>
      <c r="E56" s="330"/>
      <c r="F56" s="330"/>
      <c r="G56" s="330"/>
      <c r="H56" s="331"/>
      <c r="I56" s="167"/>
    </row>
    <row r="57" spans="1:9" s="114" customFormat="1" ht="186" customHeight="1" x14ac:dyDescent="0.3">
      <c r="A57" s="165">
        <v>1</v>
      </c>
      <c r="B57" s="166">
        <v>19</v>
      </c>
      <c r="C57" s="166">
        <v>1</v>
      </c>
      <c r="D57" s="166" t="s">
        <v>44</v>
      </c>
      <c r="E57" s="166" t="s">
        <v>61</v>
      </c>
      <c r="F57" s="167" t="s">
        <v>140</v>
      </c>
      <c r="G57" s="168" t="s">
        <v>141</v>
      </c>
      <c r="H57" s="167" t="s">
        <v>142</v>
      </c>
      <c r="I57" s="167"/>
    </row>
    <row r="58" spans="1:9" s="114" customFormat="1" ht="106.65" customHeight="1" x14ac:dyDescent="0.3">
      <c r="A58" s="165">
        <v>2</v>
      </c>
      <c r="B58" s="166">
        <v>20</v>
      </c>
      <c r="C58" s="166">
        <v>2</v>
      </c>
      <c r="D58" s="166" t="s">
        <v>40</v>
      </c>
      <c r="E58" s="166" t="s">
        <v>61</v>
      </c>
      <c r="F58" s="167" t="s">
        <v>143</v>
      </c>
      <c r="G58" s="168" t="s">
        <v>144</v>
      </c>
      <c r="H58" s="167" t="s">
        <v>145</v>
      </c>
      <c r="I58" s="167"/>
    </row>
    <row r="59" spans="1:9" s="114" customFormat="1" ht="92.4" customHeight="1" x14ac:dyDescent="0.3">
      <c r="A59" s="165">
        <v>3</v>
      </c>
      <c r="B59" s="166">
        <v>21</v>
      </c>
      <c r="C59" s="166"/>
      <c r="D59" s="166"/>
      <c r="E59" s="166" t="s">
        <v>61</v>
      </c>
      <c r="F59" s="167" t="s">
        <v>146</v>
      </c>
      <c r="G59" s="168" t="s">
        <v>147</v>
      </c>
      <c r="H59" s="167" t="s">
        <v>148</v>
      </c>
      <c r="I59" s="167"/>
    </row>
    <row r="60" spans="1:9" s="114" customFormat="1" ht="105" customHeight="1" x14ac:dyDescent="0.3">
      <c r="A60" s="165">
        <v>4</v>
      </c>
      <c r="B60" s="166">
        <v>22</v>
      </c>
      <c r="C60" s="166">
        <v>1</v>
      </c>
      <c r="D60" s="166">
        <v>1</v>
      </c>
      <c r="E60" s="166" t="s">
        <v>61</v>
      </c>
      <c r="F60" s="177" t="s">
        <v>149</v>
      </c>
      <c r="G60" s="168" t="s">
        <v>150</v>
      </c>
      <c r="H60" s="167" t="s">
        <v>151</v>
      </c>
      <c r="I60" s="167"/>
    </row>
    <row r="61" spans="1:9" s="114" customFormat="1" ht="269.39999999999998" customHeight="1" x14ac:dyDescent="0.3">
      <c r="A61" s="165">
        <v>5</v>
      </c>
      <c r="B61" s="166">
        <v>30</v>
      </c>
      <c r="C61" s="166">
        <v>1</v>
      </c>
      <c r="D61" s="166" t="s">
        <v>152</v>
      </c>
      <c r="E61" s="166" t="s">
        <v>61</v>
      </c>
      <c r="F61" s="167" t="s">
        <v>153</v>
      </c>
      <c r="G61" s="178" t="s">
        <v>154</v>
      </c>
      <c r="H61" s="167" t="s">
        <v>155</v>
      </c>
      <c r="I61" s="167"/>
    </row>
    <row r="62" spans="1:9" s="114" customFormat="1" ht="161.4" customHeight="1" x14ac:dyDescent="0.3">
      <c r="A62" s="166">
        <v>6</v>
      </c>
      <c r="B62" s="166">
        <v>30</v>
      </c>
      <c r="C62" s="166">
        <v>2</v>
      </c>
      <c r="D62" s="166" t="s">
        <v>44</v>
      </c>
      <c r="E62" s="166" t="s">
        <v>61</v>
      </c>
      <c r="F62" s="167" t="s">
        <v>156</v>
      </c>
      <c r="G62" s="168" t="s">
        <v>157</v>
      </c>
      <c r="H62" s="167" t="s">
        <v>158</v>
      </c>
      <c r="I62" s="167"/>
    </row>
    <row r="63" spans="1:9" s="182" customFormat="1" ht="74.25" customHeight="1" x14ac:dyDescent="0.3">
      <c r="A63" s="179"/>
      <c r="B63" s="180"/>
      <c r="C63" s="180"/>
      <c r="D63" s="180"/>
      <c r="E63" s="180"/>
      <c r="F63" s="180"/>
      <c r="G63" s="180"/>
      <c r="H63" s="180"/>
      <c r="I63" s="181"/>
    </row>
    <row r="64" spans="1:9" s="182" customFormat="1" ht="16.8" x14ac:dyDescent="0.3">
      <c r="A64" s="179"/>
      <c r="B64" s="180"/>
      <c r="C64" s="180"/>
      <c r="D64" s="180"/>
      <c r="E64" s="180"/>
      <c r="F64" s="180"/>
      <c r="G64" s="180"/>
      <c r="H64" s="180"/>
      <c r="I64" s="181"/>
    </row>
    <row r="65" spans="1:10" s="182" customFormat="1" ht="41.25" customHeight="1" x14ac:dyDescent="0.3">
      <c r="A65" s="179"/>
      <c r="B65" s="180"/>
      <c r="C65" s="180"/>
      <c r="D65" s="180"/>
      <c r="E65" s="180"/>
      <c r="F65" s="180"/>
      <c r="G65" s="180"/>
      <c r="H65" s="180"/>
      <c r="I65" s="181"/>
    </row>
    <row r="66" spans="1:10" s="183" customFormat="1" ht="93.75" customHeight="1" x14ac:dyDescent="0.3">
      <c r="A66" s="179"/>
      <c r="B66" s="180"/>
      <c r="C66" s="180"/>
      <c r="D66" s="180"/>
      <c r="E66" s="180"/>
      <c r="F66" s="180"/>
      <c r="G66" s="180"/>
      <c r="H66" s="180"/>
      <c r="I66" s="181"/>
      <c r="J66" s="182"/>
    </row>
    <row r="67" spans="1:10" s="114" customFormat="1" ht="15.6" x14ac:dyDescent="0.3">
      <c r="A67" s="165"/>
      <c r="B67" s="166"/>
      <c r="C67" s="166"/>
      <c r="D67" s="166"/>
      <c r="E67" s="166"/>
      <c r="F67" s="167"/>
      <c r="G67" s="168"/>
      <c r="H67" s="167"/>
      <c r="I67" s="167"/>
    </row>
    <row r="68" spans="1:10" s="114" customFormat="1" ht="15.6" x14ac:dyDescent="0.3">
      <c r="A68" s="165"/>
      <c r="B68" s="166"/>
      <c r="C68" s="166"/>
      <c r="D68" s="166"/>
      <c r="E68" s="166"/>
      <c r="F68" s="167"/>
      <c r="G68" s="168"/>
      <c r="H68" s="167"/>
      <c r="I68" s="167"/>
    </row>
    <row r="69" spans="1:10" s="114" customFormat="1" ht="15.6" x14ac:dyDescent="0.3">
      <c r="A69" s="165"/>
      <c r="B69" s="166"/>
      <c r="C69" s="166"/>
      <c r="D69" s="166"/>
      <c r="E69" s="166"/>
      <c r="F69" s="167"/>
      <c r="G69" s="168"/>
      <c r="H69" s="167"/>
      <c r="I69" s="167"/>
    </row>
    <row r="70" spans="1:10" s="114" customFormat="1" ht="15.6" x14ac:dyDescent="0.3">
      <c r="A70" s="165"/>
      <c r="B70" s="166"/>
      <c r="C70" s="166"/>
      <c r="D70" s="166"/>
      <c r="E70" s="166"/>
      <c r="F70" s="167"/>
      <c r="G70" s="168"/>
      <c r="H70" s="167"/>
      <c r="I70" s="167"/>
    </row>
    <row r="71" spans="1:10" s="114" customFormat="1" ht="15.6" x14ac:dyDescent="0.3">
      <c r="A71" s="165"/>
      <c r="B71" s="166"/>
      <c r="C71" s="166"/>
      <c r="D71" s="166"/>
      <c r="E71" s="166"/>
      <c r="F71" s="167"/>
      <c r="G71" s="168"/>
      <c r="H71" s="167"/>
      <c r="I71" s="167"/>
    </row>
    <row r="72" spans="1:10" s="114" customFormat="1" ht="15.6" x14ac:dyDescent="0.3">
      <c r="A72" s="165"/>
      <c r="B72" s="166"/>
      <c r="C72" s="166"/>
      <c r="D72" s="166"/>
      <c r="E72" s="166"/>
      <c r="F72" s="167"/>
      <c r="G72" s="168"/>
      <c r="H72" s="167"/>
      <c r="I72" s="167"/>
    </row>
    <row r="73" spans="1:10" s="114" customFormat="1" ht="15.6" x14ac:dyDescent="0.3">
      <c r="A73" s="165"/>
      <c r="B73" s="166"/>
      <c r="C73" s="166"/>
      <c r="D73" s="166"/>
      <c r="E73" s="166"/>
      <c r="F73" s="167"/>
      <c r="G73" s="168"/>
      <c r="H73" s="167"/>
      <c r="I73" s="167"/>
    </row>
    <row r="74" spans="1:10" s="114" customFormat="1" ht="15.6" x14ac:dyDescent="0.3">
      <c r="A74" s="165"/>
      <c r="B74" s="166"/>
      <c r="C74" s="166"/>
      <c r="D74" s="166"/>
      <c r="E74" s="166"/>
      <c r="F74" s="167"/>
      <c r="G74" s="168"/>
      <c r="H74" s="167"/>
      <c r="I74" s="167"/>
    </row>
    <row r="75" spans="1:10" s="114" customFormat="1" ht="15.6" x14ac:dyDescent="0.3">
      <c r="A75" s="165"/>
      <c r="B75" s="166"/>
      <c r="C75" s="166"/>
      <c r="D75" s="166"/>
      <c r="E75" s="166"/>
      <c r="F75" s="167"/>
      <c r="G75" s="168"/>
      <c r="H75" s="167"/>
      <c r="I75" s="167"/>
    </row>
    <row r="76" spans="1:10" s="114" customFormat="1" ht="15.6" x14ac:dyDescent="0.3">
      <c r="A76" s="165"/>
      <c r="B76" s="166"/>
      <c r="C76" s="166"/>
      <c r="D76" s="166"/>
      <c r="E76" s="166"/>
      <c r="F76" s="167"/>
      <c r="G76" s="168"/>
      <c r="H76" s="167"/>
      <c r="I76" s="167"/>
    </row>
    <row r="77" spans="1:10" s="114" customFormat="1" ht="15.6" x14ac:dyDescent="0.3">
      <c r="A77" s="165"/>
      <c r="B77" s="166"/>
      <c r="C77" s="166"/>
      <c r="D77" s="166"/>
      <c r="E77" s="166"/>
      <c r="F77" s="167"/>
      <c r="G77" s="168"/>
      <c r="H77" s="167"/>
      <c r="I77" s="167"/>
    </row>
    <row r="78" spans="1:10" s="114" customFormat="1" ht="15.6" x14ac:dyDescent="0.3">
      <c r="A78" s="165"/>
      <c r="B78" s="166"/>
      <c r="C78" s="166"/>
      <c r="D78" s="166"/>
      <c r="E78" s="166"/>
      <c r="F78" s="167"/>
      <c r="G78" s="168"/>
      <c r="H78" s="167"/>
      <c r="I78" s="167"/>
    </row>
    <row r="79" spans="1:10" s="114" customFormat="1" ht="15.6" x14ac:dyDescent="0.3">
      <c r="A79" s="165"/>
      <c r="B79" s="166"/>
      <c r="C79" s="166"/>
      <c r="D79" s="166"/>
      <c r="E79" s="166"/>
      <c r="F79" s="167"/>
      <c r="G79" s="168"/>
      <c r="H79" s="167"/>
      <c r="I79" s="167"/>
    </row>
    <row r="80" spans="1:10" s="114" customFormat="1" ht="15.6" x14ac:dyDescent="0.3">
      <c r="A80" s="165"/>
      <c r="B80" s="166"/>
      <c r="C80" s="166"/>
      <c r="D80" s="166"/>
      <c r="E80" s="166"/>
      <c r="F80" s="167"/>
      <c r="G80" s="168"/>
      <c r="H80" s="167"/>
      <c r="I80" s="167"/>
    </row>
    <row r="81" spans="1:9" s="114" customFormat="1" ht="15.6" x14ac:dyDescent="0.3">
      <c r="A81" s="165"/>
      <c r="B81" s="166"/>
      <c r="C81" s="166"/>
      <c r="D81" s="166"/>
      <c r="E81" s="166"/>
      <c r="F81" s="167"/>
      <c r="G81" s="168"/>
      <c r="H81" s="167"/>
      <c r="I81" s="167"/>
    </row>
    <row r="82" spans="1:9" s="114" customFormat="1" ht="15.6" x14ac:dyDescent="0.3">
      <c r="A82" s="165"/>
      <c r="B82" s="166"/>
      <c r="C82" s="166"/>
      <c r="D82" s="166"/>
      <c r="E82" s="166"/>
      <c r="F82" s="167"/>
      <c r="G82" s="168"/>
      <c r="H82" s="167"/>
      <c r="I82" s="167"/>
    </row>
    <row r="83" spans="1:9" s="114" customFormat="1" ht="15.6" x14ac:dyDescent="0.3">
      <c r="A83" s="165"/>
      <c r="B83" s="166"/>
      <c r="C83" s="166"/>
      <c r="D83" s="166"/>
      <c r="E83" s="166"/>
      <c r="F83" s="167"/>
      <c r="G83" s="168"/>
      <c r="H83" s="167"/>
      <c r="I83" s="167"/>
    </row>
    <row r="84" spans="1:9" s="114" customFormat="1" ht="15.6" x14ac:dyDescent="0.3">
      <c r="A84" s="165"/>
      <c r="B84" s="166"/>
      <c r="C84" s="166"/>
      <c r="D84" s="166"/>
      <c r="E84" s="166"/>
      <c r="F84" s="167"/>
      <c r="G84" s="168"/>
      <c r="H84" s="167"/>
      <c r="I84" s="167"/>
    </row>
    <row r="85" spans="1:9" s="114" customFormat="1" ht="15.6" x14ac:dyDescent="0.3">
      <c r="A85" s="165"/>
      <c r="B85" s="166"/>
      <c r="C85" s="166"/>
      <c r="D85" s="166"/>
      <c r="E85" s="166"/>
      <c r="F85" s="167"/>
      <c r="G85" s="168"/>
      <c r="H85" s="167"/>
      <c r="I85" s="167"/>
    </row>
    <row r="86" spans="1:9" s="114" customFormat="1" ht="15.6" x14ac:dyDescent="0.3">
      <c r="A86" s="165"/>
      <c r="B86" s="166"/>
      <c r="C86" s="166"/>
      <c r="D86" s="166"/>
      <c r="E86" s="166"/>
      <c r="F86" s="167"/>
      <c r="G86" s="168"/>
      <c r="H86" s="167"/>
      <c r="I86" s="167"/>
    </row>
    <row r="87" spans="1:9" s="114" customFormat="1" ht="15.6" x14ac:dyDescent="0.3">
      <c r="A87" s="165"/>
      <c r="B87" s="166"/>
      <c r="C87" s="166"/>
      <c r="D87" s="166"/>
      <c r="E87" s="166"/>
      <c r="F87" s="167"/>
      <c r="G87" s="168"/>
      <c r="H87" s="167"/>
      <c r="I87" s="167"/>
    </row>
    <row r="88" spans="1:9" s="114" customFormat="1" ht="15.6" x14ac:dyDescent="0.3">
      <c r="A88" s="165"/>
      <c r="B88" s="166"/>
      <c r="C88" s="166"/>
      <c r="D88" s="166"/>
      <c r="E88" s="166"/>
      <c r="F88" s="167"/>
      <c r="G88" s="168"/>
      <c r="H88" s="167"/>
      <c r="I88" s="167"/>
    </row>
    <row r="89" spans="1:9" s="114" customFormat="1" ht="15.6" x14ac:dyDescent="0.3">
      <c r="A89" s="165"/>
      <c r="B89" s="166"/>
      <c r="C89" s="166"/>
      <c r="D89" s="166"/>
      <c r="E89" s="166"/>
      <c r="F89" s="167"/>
      <c r="G89" s="168"/>
      <c r="H89" s="167"/>
      <c r="I89" s="167"/>
    </row>
    <row r="90" spans="1:9" s="114" customFormat="1" ht="15.6" x14ac:dyDescent="0.3">
      <c r="A90" s="165"/>
      <c r="B90" s="166"/>
      <c r="C90" s="166"/>
      <c r="D90" s="166"/>
      <c r="E90" s="166"/>
      <c r="F90" s="167"/>
      <c r="G90" s="168"/>
      <c r="H90" s="167"/>
      <c r="I90" s="167"/>
    </row>
    <row r="91" spans="1:9" s="114" customFormat="1" ht="15.6" x14ac:dyDescent="0.3">
      <c r="A91" s="165"/>
      <c r="B91" s="166"/>
      <c r="C91" s="166"/>
      <c r="D91" s="166"/>
      <c r="E91" s="166"/>
      <c r="F91" s="167"/>
      <c r="G91" s="168"/>
      <c r="H91" s="167"/>
      <c r="I91" s="167"/>
    </row>
    <row r="92" spans="1:9" s="114" customFormat="1" ht="15.6" x14ac:dyDescent="0.3">
      <c r="A92" s="165"/>
      <c r="B92" s="166"/>
      <c r="C92" s="166"/>
      <c r="D92" s="166"/>
      <c r="E92" s="166"/>
      <c r="F92" s="167"/>
      <c r="G92" s="168"/>
      <c r="H92" s="167"/>
      <c r="I92" s="167"/>
    </row>
    <row r="93" spans="1:9" s="114" customFormat="1" ht="15.6" x14ac:dyDescent="0.3">
      <c r="A93" s="165"/>
      <c r="B93" s="166"/>
      <c r="C93" s="166"/>
      <c r="D93" s="166"/>
      <c r="E93" s="166"/>
      <c r="F93" s="167"/>
      <c r="G93" s="168"/>
      <c r="H93" s="167"/>
      <c r="I93" s="167"/>
    </row>
    <row r="94" spans="1:9" s="114" customFormat="1" ht="15.6" x14ac:dyDescent="0.3">
      <c r="A94" s="165"/>
      <c r="B94" s="166"/>
      <c r="C94" s="166"/>
      <c r="D94" s="166"/>
      <c r="E94" s="166"/>
      <c r="F94" s="167"/>
      <c r="G94" s="168"/>
      <c r="H94" s="167"/>
      <c r="I94" s="167"/>
    </row>
    <row r="95" spans="1:9" s="114" customFormat="1" ht="15.6" x14ac:dyDescent="0.3">
      <c r="A95" s="165"/>
      <c r="B95" s="166"/>
      <c r="C95" s="166"/>
      <c r="D95" s="166"/>
      <c r="E95" s="166"/>
      <c r="F95" s="167"/>
      <c r="G95" s="168"/>
      <c r="H95" s="167"/>
      <c r="I95" s="167"/>
    </row>
    <row r="96" spans="1:9" s="114" customFormat="1" ht="15.6" x14ac:dyDescent="0.3">
      <c r="A96" s="165"/>
      <c r="B96" s="166"/>
      <c r="C96" s="166"/>
      <c r="D96" s="166"/>
      <c r="E96" s="166"/>
      <c r="F96" s="167"/>
      <c r="G96" s="168"/>
      <c r="H96" s="167"/>
      <c r="I96" s="167"/>
    </row>
    <row r="97" spans="1:9" s="114" customFormat="1" ht="15.6" x14ac:dyDescent="0.3">
      <c r="A97" s="165"/>
      <c r="B97" s="166"/>
      <c r="C97" s="166"/>
      <c r="D97" s="166"/>
      <c r="E97" s="166"/>
      <c r="F97" s="167"/>
      <c r="G97" s="168"/>
      <c r="H97" s="167"/>
      <c r="I97" s="167"/>
    </row>
    <row r="98" spans="1:9" x14ac:dyDescent="0.3">
      <c r="A98" s="120"/>
      <c r="B98" s="120"/>
      <c r="C98" s="120"/>
      <c r="D98" s="121"/>
      <c r="E98" s="121"/>
      <c r="F98" s="121"/>
      <c r="G98" s="125"/>
      <c r="H98" s="121"/>
      <c r="I98" s="121"/>
    </row>
    <row r="99" spans="1:9" ht="36" customHeight="1" x14ac:dyDescent="0.3">
      <c r="A99" s="20" t="s">
        <v>159</v>
      </c>
    </row>
    <row r="100" spans="1:9" s="133" customFormat="1" ht="15.6" x14ac:dyDescent="0.3">
      <c r="A100" s="132"/>
      <c r="B100" s="149"/>
      <c r="C100" s="149"/>
    </row>
    <row r="101" spans="1:9" s="135" customFormat="1" ht="26.25" customHeight="1" x14ac:dyDescent="0.3">
      <c r="A101" s="134"/>
      <c r="F101" s="135" t="s">
        <v>160</v>
      </c>
    </row>
    <row r="102" spans="1:9" s="133" customFormat="1" ht="15.6" x14ac:dyDescent="0.3">
      <c r="A102" s="132"/>
      <c r="B102" s="149"/>
      <c r="C102" s="149"/>
    </row>
    <row r="103" spans="1:9" s="133" customFormat="1" ht="15.6" x14ac:dyDescent="0.3">
      <c r="A103" s="132"/>
      <c r="B103" s="149"/>
      <c r="C103" s="149"/>
    </row>
    <row r="104" spans="1:9" s="133" customFormat="1" ht="15.6" x14ac:dyDescent="0.3">
      <c r="A104" s="132"/>
      <c r="B104" s="149"/>
      <c r="C104" s="149"/>
    </row>
    <row r="105" spans="1:9" s="133" customFormat="1" ht="15.6" x14ac:dyDescent="0.3">
      <c r="A105" s="132"/>
      <c r="B105" s="149"/>
      <c r="C105" s="149"/>
    </row>
    <row r="107" spans="1:9" x14ac:dyDescent="0.3">
      <c r="F107" s="131" t="s">
        <v>161</v>
      </c>
    </row>
  </sheetData>
  <mergeCells count="12">
    <mergeCell ref="B7:G7"/>
    <mergeCell ref="B42:H42"/>
    <mergeCell ref="B43:D43"/>
    <mergeCell ref="B56:H56"/>
    <mergeCell ref="A1:I1"/>
    <mergeCell ref="A2:I2"/>
    <mergeCell ref="A4:A5"/>
    <mergeCell ref="B4:D4"/>
    <mergeCell ref="F4:F5"/>
    <mergeCell ref="G4:G5"/>
    <mergeCell ref="H4:H5"/>
    <mergeCell ref="I4:I5"/>
  </mergeCells>
  <pageMargins left="0.27559055118110198" right="0.196850393700787" top="0.196850393700787" bottom="0.196850393700787" header="0.31496062992126" footer="0.196850393700787"/>
  <pageSetup paperSize="9" scale="92" fitToHeight="10" orientation="landscape" horizontalDpi="300" verticalDpi="300"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
  <sheetViews>
    <sheetView topLeftCell="A16" zoomScale="80" zoomScaleNormal="80" workbookViewId="0">
      <selection activeCell="H17" sqref="H17"/>
    </sheetView>
  </sheetViews>
  <sheetFormatPr defaultColWidth="8.5546875" defaultRowHeight="17.399999999999999" x14ac:dyDescent="0.35"/>
  <cols>
    <col min="1" max="1" width="4.88671875" style="233" customWidth="1"/>
    <col min="2" max="2" width="6.5546875" style="241" customWidth="1"/>
    <col min="3" max="3" width="7.109375" style="241" customWidth="1"/>
    <col min="4" max="4" width="7.109375" style="241" bestFit="1" customWidth="1"/>
    <col min="5" max="5" width="28" style="228" customWidth="1"/>
    <col min="6" max="6" width="79.33203125" style="228" customWidth="1"/>
    <col min="7" max="7" width="38.109375" style="228" hidden="1" customWidth="1"/>
    <col min="8" max="8" width="88.5546875" style="237" customWidth="1"/>
    <col min="9" max="16384" width="8.5546875" style="228"/>
  </cols>
  <sheetData>
    <row r="1" spans="1:8" ht="22.65" customHeight="1" x14ac:dyDescent="0.35">
      <c r="A1" s="352" t="s">
        <v>1255</v>
      </c>
      <c r="B1" s="353"/>
      <c r="C1" s="353"/>
      <c r="D1" s="353"/>
      <c r="E1" s="353"/>
      <c r="F1" s="353"/>
      <c r="G1" s="353"/>
      <c r="H1" s="353"/>
    </row>
    <row r="2" spans="1:8" x14ac:dyDescent="0.35">
      <c r="A2" s="229"/>
      <c r="B2" s="240"/>
      <c r="C2" s="240"/>
      <c r="D2" s="240"/>
      <c r="E2" s="230"/>
      <c r="F2" s="230"/>
      <c r="G2" s="230"/>
      <c r="H2" s="238"/>
    </row>
    <row r="3" spans="1:8" s="231" customFormat="1" ht="20.100000000000001" customHeight="1" x14ac:dyDescent="0.3">
      <c r="A3" s="354" t="s">
        <v>1</v>
      </c>
      <c r="B3" s="356" t="s">
        <v>2</v>
      </c>
      <c r="C3" s="356"/>
      <c r="D3" s="356"/>
      <c r="E3" s="357" t="s">
        <v>162</v>
      </c>
      <c r="F3" s="357" t="s">
        <v>1349</v>
      </c>
      <c r="G3" s="357" t="s">
        <v>6</v>
      </c>
      <c r="H3" s="359" t="s">
        <v>469</v>
      </c>
    </row>
    <row r="4" spans="1:8" s="231" customFormat="1" ht="20.100000000000001" customHeight="1" x14ac:dyDescent="0.3">
      <c r="A4" s="355"/>
      <c r="B4" s="232" t="s">
        <v>8</v>
      </c>
      <c r="C4" s="232" t="s">
        <v>9</v>
      </c>
      <c r="D4" s="232" t="s">
        <v>10</v>
      </c>
      <c r="E4" s="358"/>
      <c r="F4" s="358"/>
      <c r="G4" s="355"/>
      <c r="H4" s="360"/>
    </row>
    <row r="5" spans="1:8" s="235" customFormat="1" ht="22.35" customHeight="1" x14ac:dyDescent="0.3">
      <c r="A5" s="247">
        <v>1</v>
      </c>
      <c r="B5" s="345" t="s">
        <v>1386</v>
      </c>
      <c r="C5" s="346"/>
      <c r="D5" s="346"/>
      <c r="E5" s="346"/>
      <c r="F5" s="346"/>
      <c r="G5" s="346"/>
      <c r="H5" s="347"/>
    </row>
    <row r="6" spans="1:8" s="244" customFormat="1" ht="21" customHeight="1" x14ac:dyDescent="0.3">
      <c r="A6" s="342" t="s">
        <v>1425</v>
      </c>
      <c r="B6" s="343"/>
      <c r="C6" s="343"/>
      <c r="D6" s="343"/>
      <c r="E6" s="343"/>
      <c r="F6" s="343"/>
      <c r="G6" s="343"/>
      <c r="H6" s="344"/>
    </row>
    <row r="7" spans="1:8" s="244" customFormat="1" ht="240.75" customHeight="1" x14ac:dyDescent="0.3">
      <c r="A7" s="239"/>
      <c r="B7" s="243"/>
      <c r="C7" s="243"/>
      <c r="D7" s="243"/>
      <c r="E7" s="239"/>
      <c r="F7" s="239" t="s">
        <v>1426</v>
      </c>
      <c r="G7" s="288"/>
      <c r="H7" s="274" t="s">
        <v>1427</v>
      </c>
    </row>
    <row r="8" spans="1:8" s="244" customFormat="1" ht="204.75" customHeight="1" x14ac:dyDescent="0.3">
      <c r="A8" s="239"/>
      <c r="B8" s="243"/>
      <c r="C8" s="243"/>
      <c r="D8" s="243"/>
      <c r="E8" s="239"/>
      <c r="F8" s="239" t="s">
        <v>1428</v>
      </c>
      <c r="G8" s="288"/>
      <c r="H8" s="274" t="s">
        <v>1429</v>
      </c>
    </row>
    <row r="9" spans="1:8" s="244" customFormat="1" ht="105.75" customHeight="1" x14ac:dyDescent="0.3">
      <c r="A9" s="239"/>
      <c r="B9" s="243"/>
      <c r="C9" s="243"/>
      <c r="D9" s="243"/>
      <c r="E9" s="239"/>
      <c r="F9" s="239" t="s">
        <v>1430</v>
      </c>
      <c r="G9" s="288"/>
      <c r="H9" s="297" t="s">
        <v>384</v>
      </c>
    </row>
    <row r="10" spans="1:8" s="244" customFormat="1" ht="86.25" customHeight="1" x14ac:dyDescent="0.3">
      <c r="A10" s="239"/>
      <c r="B10" s="243"/>
      <c r="C10" s="243"/>
      <c r="D10" s="243"/>
      <c r="E10" s="239"/>
      <c r="F10" s="239" t="s">
        <v>1431</v>
      </c>
      <c r="G10" s="288"/>
      <c r="H10" s="297" t="s">
        <v>384</v>
      </c>
    </row>
    <row r="11" spans="1:8" s="244" customFormat="1" ht="207" customHeight="1" x14ac:dyDescent="0.3">
      <c r="A11" s="239"/>
      <c r="B11" s="243"/>
      <c r="C11" s="243"/>
      <c r="D11" s="243"/>
      <c r="E11" s="239" t="s">
        <v>1432</v>
      </c>
      <c r="F11" s="239" t="s">
        <v>1433</v>
      </c>
      <c r="G11" s="288"/>
      <c r="H11" s="297" t="s">
        <v>384</v>
      </c>
    </row>
    <row r="12" spans="1:8" s="244" customFormat="1" ht="21.75" customHeight="1" x14ac:dyDescent="0.3">
      <c r="A12" s="342" t="s">
        <v>1434</v>
      </c>
      <c r="B12" s="343"/>
      <c r="C12" s="343"/>
      <c r="D12" s="343"/>
      <c r="E12" s="343"/>
      <c r="F12" s="343"/>
      <c r="G12" s="343"/>
      <c r="H12" s="344"/>
    </row>
    <row r="13" spans="1:8" s="244" customFormat="1" ht="242.25" customHeight="1" x14ac:dyDescent="0.3">
      <c r="A13" s="239"/>
      <c r="B13" s="243">
        <v>11</v>
      </c>
      <c r="C13" s="243">
        <v>2</v>
      </c>
      <c r="D13" s="243"/>
      <c r="E13" s="239" t="s">
        <v>1387</v>
      </c>
      <c r="F13" s="239" t="s">
        <v>1388</v>
      </c>
      <c r="G13" s="288"/>
      <c r="H13" s="274" t="s">
        <v>1435</v>
      </c>
    </row>
    <row r="14" spans="1:8" s="244" customFormat="1" ht="286.5" customHeight="1" x14ac:dyDescent="0.3">
      <c r="A14" s="239"/>
      <c r="B14" s="243">
        <v>13</v>
      </c>
      <c r="C14" s="243">
        <v>5</v>
      </c>
      <c r="D14" s="243" t="s">
        <v>1265</v>
      </c>
      <c r="E14" s="239" t="s">
        <v>1436</v>
      </c>
      <c r="F14" s="239" t="s">
        <v>1437</v>
      </c>
      <c r="G14" s="289"/>
      <c r="H14" s="305" t="s">
        <v>1452</v>
      </c>
    </row>
    <row r="15" spans="1:8" s="244" customFormat="1" ht="300.75" customHeight="1" x14ac:dyDescent="0.3">
      <c r="A15" s="239"/>
      <c r="B15" s="243">
        <v>16</v>
      </c>
      <c r="C15" s="243">
        <v>2</v>
      </c>
      <c r="D15" s="243" t="s">
        <v>1438</v>
      </c>
      <c r="E15" s="239" t="s">
        <v>1439</v>
      </c>
      <c r="F15" s="242" t="s">
        <v>1440</v>
      </c>
      <c r="G15" s="239"/>
      <c r="H15" s="248" t="s">
        <v>1441</v>
      </c>
    </row>
    <row r="16" spans="1:8" s="235" customFormat="1" ht="22.35" customHeight="1" x14ac:dyDescent="0.3">
      <c r="A16" s="247">
        <v>2</v>
      </c>
      <c r="B16" s="345" t="s">
        <v>1442</v>
      </c>
      <c r="C16" s="346"/>
      <c r="D16" s="346"/>
      <c r="E16" s="346"/>
      <c r="F16" s="346"/>
      <c r="G16" s="346"/>
      <c r="H16" s="347"/>
    </row>
    <row r="17" spans="1:8" s="246" customFormat="1" ht="123" customHeight="1" x14ac:dyDescent="0.3">
      <c r="A17" s="239"/>
      <c r="B17" s="252">
        <v>13</v>
      </c>
      <c r="C17" s="252" t="s">
        <v>1443</v>
      </c>
      <c r="D17" s="250"/>
      <c r="E17" s="239"/>
      <c r="F17" s="239" t="s">
        <v>1444</v>
      </c>
      <c r="G17" s="239"/>
      <c r="H17" s="239" t="s">
        <v>1461</v>
      </c>
    </row>
    <row r="18" spans="1:8" s="246" customFormat="1" ht="24.75" customHeight="1" x14ac:dyDescent="0.3">
      <c r="A18" s="239"/>
      <c r="B18" s="252">
        <v>15</v>
      </c>
      <c r="C18" s="239"/>
      <c r="D18" s="250"/>
      <c r="E18" s="239"/>
      <c r="F18" s="239" t="s">
        <v>1445</v>
      </c>
      <c r="G18" s="239"/>
      <c r="H18" s="298" t="s">
        <v>384</v>
      </c>
    </row>
    <row r="19" spans="1:8" s="246" customFormat="1" ht="151.5" customHeight="1" x14ac:dyDescent="0.3">
      <c r="A19" s="239"/>
      <c r="B19" s="252">
        <v>20</v>
      </c>
      <c r="C19" s="252" t="s">
        <v>1446</v>
      </c>
      <c r="D19" s="69"/>
      <c r="E19" s="239" t="s">
        <v>1447</v>
      </c>
      <c r="F19" s="348" t="s">
        <v>1448</v>
      </c>
      <c r="G19" s="350"/>
      <c r="H19" s="348" t="s">
        <v>1449</v>
      </c>
    </row>
    <row r="20" spans="1:8" s="246" customFormat="1" ht="275.25" customHeight="1" x14ac:dyDescent="0.3">
      <c r="A20" s="239"/>
      <c r="B20" s="252">
        <v>21</v>
      </c>
      <c r="C20" s="252">
        <v>5</v>
      </c>
      <c r="D20" s="250"/>
      <c r="E20" s="239" t="s">
        <v>1450</v>
      </c>
      <c r="F20" s="349"/>
      <c r="G20" s="351"/>
      <c r="H20" s="349"/>
    </row>
  </sheetData>
  <mergeCells count="14">
    <mergeCell ref="B5:H5"/>
    <mergeCell ref="A1:H1"/>
    <mergeCell ref="A3:A4"/>
    <mergeCell ref="B3:D3"/>
    <mergeCell ref="E3:E4"/>
    <mergeCell ref="F3:F4"/>
    <mergeCell ref="G3:G4"/>
    <mergeCell ref="H3:H4"/>
    <mergeCell ref="A6:H6"/>
    <mergeCell ref="A12:H12"/>
    <mergeCell ref="B16:H16"/>
    <mergeCell ref="F19:F20"/>
    <mergeCell ref="G19:G20"/>
    <mergeCell ref="H19:H20"/>
  </mergeCells>
  <pageMargins left="0.17" right="0.196850393700787" top="0.196850393700787" bottom="0.196850393700787" header="0.31496062992126" footer="0.196850393700787"/>
  <pageSetup paperSize="9" scale="44" fitToHeight="10" orientation="landscape" horizontalDpi="300" verticalDpi="300" r:id="rId1"/>
  <headerFooter>
    <oddHeader>&amp;C&amp;P</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topLeftCell="A18" zoomScale="76" zoomScaleNormal="76" workbookViewId="0">
      <selection activeCell="F28" sqref="F28"/>
    </sheetView>
  </sheetViews>
  <sheetFormatPr defaultColWidth="8.6640625" defaultRowHeight="17.399999999999999" x14ac:dyDescent="0.35"/>
  <cols>
    <col min="1" max="1" width="4.88671875" style="281" customWidth="1"/>
    <col min="2" max="2" width="6.6640625" style="282" customWidth="1"/>
    <col min="3" max="3" width="7.109375" style="282" customWidth="1"/>
    <col min="4" max="4" width="7.109375" style="282" bestFit="1" customWidth="1"/>
    <col min="5" max="5" width="55.33203125" style="253" customWidth="1"/>
    <col min="6" max="6" width="49.5546875" style="253" customWidth="1"/>
    <col min="7" max="7" width="59.44140625" style="253" customWidth="1"/>
    <col min="8" max="8" width="15.33203125" style="285" hidden="1" customWidth="1"/>
    <col min="9" max="9" width="68.44140625" style="286" customWidth="1"/>
    <col min="10" max="10" width="47.6640625" style="254" customWidth="1"/>
    <col min="11" max="16384" width="8.6640625" style="253"/>
  </cols>
  <sheetData>
    <row r="1" spans="1:10" ht="22.95" customHeight="1" x14ac:dyDescent="0.35">
      <c r="A1" s="318" t="s">
        <v>1255</v>
      </c>
      <c r="B1" s="319"/>
      <c r="C1" s="319"/>
      <c r="D1" s="319"/>
      <c r="E1" s="319"/>
      <c r="F1" s="319"/>
      <c r="G1" s="319"/>
      <c r="H1" s="319"/>
      <c r="I1" s="253"/>
    </row>
    <row r="2" spans="1:10" x14ac:dyDescent="0.35">
      <c r="A2" s="255"/>
      <c r="B2" s="256"/>
      <c r="C2" s="256"/>
      <c r="D2" s="256"/>
      <c r="E2" s="257"/>
      <c r="F2" s="257"/>
      <c r="G2" s="257"/>
      <c r="H2" s="258"/>
      <c r="I2" s="259"/>
    </row>
    <row r="3" spans="1:10" s="260" customFormat="1" ht="19.95" customHeight="1" x14ac:dyDescent="0.3">
      <c r="A3" s="320" t="s">
        <v>1</v>
      </c>
      <c r="B3" s="322" t="s">
        <v>2</v>
      </c>
      <c r="C3" s="322"/>
      <c r="D3" s="322"/>
      <c r="E3" s="323" t="s">
        <v>162</v>
      </c>
      <c r="F3" s="323" t="s">
        <v>1349</v>
      </c>
      <c r="G3" s="323" t="s">
        <v>6</v>
      </c>
      <c r="H3" s="325" t="s">
        <v>1350</v>
      </c>
      <c r="I3" s="316" t="s">
        <v>1351</v>
      </c>
    </row>
    <row r="4" spans="1:10" s="260" customFormat="1" ht="19.95" customHeight="1" x14ac:dyDescent="0.3">
      <c r="A4" s="321"/>
      <c r="B4" s="261" t="s">
        <v>8</v>
      </c>
      <c r="C4" s="261" t="s">
        <v>9</v>
      </c>
      <c r="D4" s="261" t="s">
        <v>10</v>
      </c>
      <c r="E4" s="324"/>
      <c r="F4" s="324"/>
      <c r="G4" s="321"/>
      <c r="H4" s="326"/>
      <c r="I4" s="317"/>
    </row>
    <row r="5" spans="1:10" s="262" customFormat="1" ht="22.2" customHeight="1" x14ac:dyDescent="0.3">
      <c r="A5" s="247">
        <v>1</v>
      </c>
      <c r="B5" s="313" t="s">
        <v>1386</v>
      </c>
      <c r="C5" s="314"/>
      <c r="D5" s="314"/>
      <c r="E5" s="314"/>
      <c r="F5" s="314"/>
      <c r="G5" s="314"/>
      <c r="H5" s="314"/>
      <c r="I5" s="315"/>
    </row>
    <row r="6" spans="1:10" s="266" customFormat="1" ht="90" customHeight="1" x14ac:dyDescent="0.3">
      <c r="A6" s="245">
        <v>1.1000000000000001</v>
      </c>
      <c r="B6" s="263">
        <v>3</v>
      </c>
      <c r="C6" s="263">
        <v>1</v>
      </c>
      <c r="D6" s="263" t="s">
        <v>44</v>
      </c>
      <c r="E6" s="245" t="s">
        <v>1389</v>
      </c>
      <c r="F6" s="245" t="s">
        <v>1390</v>
      </c>
      <c r="G6" s="245" t="s">
        <v>1391</v>
      </c>
      <c r="H6" s="264"/>
      <c r="I6" s="248" t="s">
        <v>1392</v>
      </c>
      <c r="J6" s="265"/>
    </row>
    <row r="7" spans="1:10" s="269" customFormat="1" ht="396" customHeight="1" x14ac:dyDescent="0.3">
      <c r="A7" s="245">
        <v>1.2</v>
      </c>
      <c r="B7" s="263">
        <v>3</v>
      </c>
      <c r="C7" s="263" t="s">
        <v>1395</v>
      </c>
      <c r="D7" s="263"/>
      <c r="E7" s="245" t="s">
        <v>1394</v>
      </c>
      <c r="F7" s="245"/>
      <c r="G7" s="245" t="s">
        <v>1393</v>
      </c>
      <c r="H7" s="267"/>
      <c r="I7" s="249" t="s">
        <v>1472</v>
      </c>
      <c r="J7" s="268"/>
    </row>
    <row r="8" spans="1:10" s="269" customFormat="1" ht="408.6" customHeight="1" x14ac:dyDescent="0.3">
      <c r="A8" s="245">
        <v>1.3</v>
      </c>
      <c r="B8" s="263">
        <v>4</v>
      </c>
      <c r="C8" s="263"/>
      <c r="D8" s="263"/>
      <c r="E8" s="239" t="s">
        <v>1396</v>
      </c>
      <c r="F8" s="245"/>
      <c r="G8" s="245" t="s">
        <v>1397</v>
      </c>
      <c r="H8" s="267"/>
      <c r="I8" s="249" t="s">
        <v>1471</v>
      </c>
      <c r="J8" s="271"/>
    </row>
    <row r="9" spans="1:10" s="269" customFormat="1" ht="175.8" customHeight="1" x14ac:dyDescent="0.3">
      <c r="A9" s="245">
        <v>1.4</v>
      </c>
      <c r="B9" s="263">
        <v>5</v>
      </c>
      <c r="C9" s="263"/>
      <c r="D9" s="263"/>
      <c r="E9" s="245" t="s">
        <v>1398</v>
      </c>
      <c r="F9" s="245" t="s">
        <v>1399</v>
      </c>
      <c r="G9" s="245"/>
      <c r="H9" s="267"/>
      <c r="I9" s="249" t="s">
        <v>1473</v>
      </c>
      <c r="J9" s="271"/>
    </row>
    <row r="10" spans="1:10" s="269" customFormat="1" ht="282" customHeight="1" x14ac:dyDescent="0.3">
      <c r="A10" s="245">
        <v>1.5</v>
      </c>
      <c r="B10" s="263">
        <v>7</v>
      </c>
      <c r="C10" s="263"/>
      <c r="D10" s="263"/>
      <c r="E10" s="245" t="s">
        <v>1400</v>
      </c>
      <c r="F10" s="245" t="s">
        <v>1401</v>
      </c>
      <c r="G10" s="245"/>
      <c r="H10" s="267"/>
      <c r="I10" s="249" t="s">
        <v>1474</v>
      </c>
      <c r="J10" s="272"/>
    </row>
    <row r="11" spans="1:10" s="269" customFormat="1" ht="409.2" customHeight="1" x14ac:dyDescent="0.3">
      <c r="A11" s="245">
        <v>1.6</v>
      </c>
      <c r="B11" s="263" t="s">
        <v>1402</v>
      </c>
      <c r="C11" s="263"/>
      <c r="D11" s="263"/>
      <c r="E11" s="273" t="s">
        <v>1404</v>
      </c>
      <c r="F11" s="273" t="s">
        <v>1403</v>
      </c>
      <c r="G11" s="245" t="s">
        <v>1371</v>
      </c>
      <c r="H11" s="267"/>
      <c r="I11" s="249" t="s">
        <v>1475</v>
      </c>
      <c r="J11" s="272"/>
    </row>
    <row r="12" spans="1:10" s="269" customFormat="1" ht="248.4" customHeight="1" x14ac:dyDescent="0.3">
      <c r="A12" s="245">
        <v>1.7</v>
      </c>
      <c r="B12" s="263">
        <v>23</v>
      </c>
      <c r="C12" s="263">
        <v>1</v>
      </c>
      <c r="D12" s="263" t="s">
        <v>40</v>
      </c>
      <c r="E12" s="274" t="s">
        <v>1405</v>
      </c>
      <c r="F12" s="288" t="s">
        <v>1406</v>
      </c>
      <c r="G12" s="288"/>
      <c r="H12" s="263"/>
      <c r="I12" s="239" t="s">
        <v>1476</v>
      </c>
      <c r="J12" s="271"/>
    </row>
    <row r="13" spans="1:10" s="262" customFormat="1" ht="22.2" customHeight="1" x14ac:dyDescent="0.3">
      <c r="A13" s="247">
        <v>2</v>
      </c>
      <c r="B13" s="313" t="s">
        <v>1407</v>
      </c>
      <c r="C13" s="314"/>
      <c r="D13" s="314"/>
      <c r="E13" s="314"/>
      <c r="F13" s="314"/>
      <c r="G13" s="314"/>
      <c r="H13" s="314"/>
      <c r="I13" s="315"/>
    </row>
    <row r="14" spans="1:10" s="266" customFormat="1" ht="105.6" customHeight="1" x14ac:dyDescent="0.3">
      <c r="A14" s="245">
        <v>2.1</v>
      </c>
      <c r="B14" s="263"/>
      <c r="C14" s="263"/>
      <c r="D14" s="263"/>
      <c r="E14" s="245"/>
      <c r="F14" s="245" t="s">
        <v>1408</v>
      </c>
      <c r="G14" s="245"/>
      <c r="H14" s="264"/>
      <c r="I14" s="249" t="s">
        <v>1477</v>
      </c>
      <c r="J14" s="265"/>
    </row>
    <row r="15" spans="1:10" s="269" customFormat="1" ht="105.75" customHeight="1" x14ac:dyDescent="0.3">
      <c r="A15" s="245">
        <v>2.2000000000000002</v>
      </c>
      <c r="B15" s="263"/>
      <c r="C15" s="263"/>
      <c r="D15" s="263"/>
      <c r="E15" s="245"/>
      <c r="F15" s="245" t="s">
        <v>1409</v>
      </c>
      <c r="G15" s="245"/>
      <c r="H15" s="267"/>
      <c r="I15" s="290" t="s">
        <v>1478</v>
      </c>
      <c r="J15" s="268"/>
    </row>
    <row r="16" spans="1:10" s="269" customFormat="1" ht="67.2" x14ac:dyDescent="0.3">
      <c r="A16" s="245">
        <v>2.2999999999999998</v>
      </c>
      <c r="B16" s="263"/>
      <c r="C16" s="263"/>
      <c r="D16" s="263"/>
      <c r="E16" s="245"/>
      <c r="F16" s="245" t="s">
        <v>1410</v>
      </c>
      <c r="G16" s="245"/>
      <c r="H16" s="267"/>
      <c r="I16" s="290" t="s">
        <v>1411</v>
      </c>
      <c r="J16" s="268"/>
    </row>
    <row r="17" spans="1:10" s="269" customFormat="1" ht="257.39999999999998" customHeight="1" x14ac:dyDescent="0.3">
      <c r="A17" s="245">
        <v>2.4</v>
      </c>
      <c r="B17" s="263"/>
      <c r="C17" s="263"/>
      <c r="D17" s="263"/>
      <c r="E17" s="280"/>
      <c r="F17" s="273" t="s">
        <v>1412</v>
      </c>
      <c r="G17" s="245"/>
      <c r="H17" s="267"/>
      <c r="I17" s="290" t="s">
        <v>1411</v>
      </c>
      <c r="J17" s="268"/>
    </row>
    <row r="18" spans="1:10" s="228" customFormat="1" ht="140.4" customHeight="1" x14ac:dyDescent="0.35">
      <c r="A18" s="307">
        <v>2.5</v>
      </c>
      <c r="B18" s="308"/>
      <c r="C18" s="308"/>
      <c r="D18" s="308"/>
      <c r="E18" s="309"/>
      <c r="F18" s="310" t="s">
        <v>1413</v>
      </c>
      <c r="G18" s="309"/>
      <c r="H18" s="311"/>
      <c r="I18" s="290" t="s">
        <v>1411</v>
      </c>
      <c r="J18" s="312"/>
    </row>
    <row r="19" spans="1:10" ht="100.8" x14ac:dyDescent="0.35">
      <c r="A19" s="291">
        <v>2.6</v>
      </c>
      <c r="B19" s="292"/>
      <c r="C19" s="292"/>
      <c r="D19" s="292"/>
      <c r="E19" s="293"/>
      <c r="F19" s="273" t="s">
        <v>1414</v>
      </c>
      <c r="G19" s="293"/>
      <c r="H19" s="294"/>
      <c r="I19" s="290" t="s">
        <v>1411</v>
      </c>
    </row>
    <row r="20" spans="1:10" s="262" customFormat="1" ht="22.2" customHeight="1" x14ac:dyDescent="0.3">
      <c r="A20" s="247">
        <v>3</v>
      </c>
      <c r="B20" s="313" t="s">
        <v>1415</v>
      </c>
      <c r="C20" s="314"/>
      <c r="D20" s="314"/>
      <c r="E20" s="314"/>
      <c r="F20" s="314"/>
      <c r="G20" s="314"/>
      <c r="H20" s="314"/>
      <c r="I20" s="315"/>
    </row>
    <row r="21" spans="1:10" ht="50.4" x14ac:dyDescent="0.35">
      <c r="A21" s="291">
        <v>3.1</v>
      </c>
      <c r="B21" s="292"/>
      <c r="C21" s="292"/>
      <c r="D21" s="292"/>
      <c r="E21" s="293"/>
      <c r="F21" s="273" t="s">
        <v>1416</v>
      </c>
      <c r="G21" s="293"/>
      <c r="H21" s="294"/>
      <c r="I21" s="290" t="s">
        <v>1411</v>
      </c>
    </row>
    <row r="22" spans="1:10" ht="211.2" customHeight="1" x14ac:dyDescent="0.35">
      <c r="A22" s="291">
        <v>3.2</v>
      </c>
      <c r="B22" s="261">
        <v>1</v>
      </c>
      <c r="C22" s="261"/>
      <c r="D22" s="292"/>
      <c r="E22" s="273" t="s">
        <v>1418</v>
      </c>
      <c r="F22" s="273" t="s">
        <v>1417</v>
      </c>
      <c r="G22" s="293"/>
      <c r="H22" s="294"/>
      <c r="I22" s="386" t="s">
        <v>1479</v>
      </c>
    </row>
    <row r="23" spans="1:10" ht="141" customHeight="1" x14ac:dyDescent="0.35">
      <c r="A23" s="291">
        <v>3.3</v>
      </c>
      <c r="B23" s="296" t="s">
        <v>1420</v>
      </c>
      <c r="C23" s="261"/>
      <c r="D23" s="261"/>
      <c r="E23" s="293"/>
      <c r="F23" s="273" t="s">
        <v>1419</v>
      </c>
      <c r="G23" s="293"/>
      <c r="H23" s="294"/>
      <c r="I23" s="290" t="s">
        <v>1423</v>
      </c>
    </row>
    <row r="24" spans="1:10" ht="77.400000000000006" customHeight="1" x14ac:dyDescent="0.35">
      <c r="A24" s="291">
        <v>3.4</v>
      </c>
      <c r="B24" s="261">
        <v>4</v>
      </c>
      <c r="C24" s="261">
        <v>2</v>
      </c>
      <c r="D24" s="261" t="s">
        <v>48</v>
      </c>
      <c r="E24" s="273" t="s">
        <v>1421</v>
      </c>
      <c r="F24" s="273" t="s">
        <v>1460</v>
      </c>
      <c r="G24" s="273" t="s">
        <v>1422</v>
      </c>
      <c r="H24" s="294"/>
      <c r="I24" s="290" t="s">
        <v>1480</v>
      </c>
      <c r="J24" s="290"/>
    </row>
    <row r="25" spans="1:10" ht="100.8" x14ac:dyDescent="0.35">
      <c r="A25" s="291">
        <v>3.5</v>
      </c>
      <c r="B25" s="261"/>
      <c r="C25" s="261"/>
      <c r="D25" s="261"/>
      <c r="E25" s="295"/>
      <c r="F25" s="273" t="s">
        <v>1424</v>
      </c>
      <c r="G25" s="293"/>
      <c r="H25" s="294"/>
      <c r="I25" s="290" t="s">
        <v>1423</v>
      </c>
    </row>
  </sheetData>
  <mergeCells count="11">
    <mergeCell ref="B20:I20"/>
    <mergeCell ref="B13:I13"/>
    <mergeCell ref="I3:I4"/>
    <mergeCell ref="B5:I5"/>
    <mergeCell ref="A1:H1"/>
    <mergeCell ref="A3:A4"/>
    <mergeCell ref="B3:D3"/>
    <mergeCell ref="E3:E4"/>
    <mergeCell ref="F3:F4"/>
    <mergeCell ref="G3:G4"/>
    <mergeCell ref="H3:H4"/>
  </mergeCells>
  <pageMargins left="0.17" right="0.17" top="0.22" bottom="0.17" header="0.17" footer="0.17"/>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7"/>
  <sheetViews>
    <sheetView tabSelected="1" topLeftCell="B17" zoomScale="81" zoomScaleNormal="81" workbookViewId="0">
      <selection activeCell="H16" sqref="H1:H1048576"/>
    </sheetView>
  </sheetViews>
  <sheetFormatPr defaultColWidth="8.6640625" defaultRowHeight="17.399999999999999" x14ac:dyDescent="0.35"/>
  <cols>
    <col min="1" max="1" width="4.88671875" style="281" customWidth="1"/>
    <col min="2" max="2" width="6.6640625" style="282" customWidth="1"/>
    <col min="3" max="3" width="7.109375" style="282" customWidth="1"/>
    <col min="4" max="4" width="7.109375" style="282" bestFit="1" customWidth="1"/>
    <col min="5" max="5" width="45.6640625" style="253" customWidth="1"/>
    <col min="6" max="7" width="53.44140625" style="253" customWidth="1"/>
    <col min="8" max="8" width="7.109375" style="285" hidden="1" customWidth="1"/>
    <col min="9" max="9" width="79.88671875" style="286" customWidth="1"/>
    <col min="10" max="10" width="47.6640625" style="254" customWidth="1"/>
    <col min="11" max="16384" width="8.6640625" style="253"/>
  </cols>
  <sheetData>
    <row r="1" spans="1:10" ht="22.95" customHeight="1" x14ac:dyDescent="0.35">
      <c r="A1" s="318" t="s">
        <v>1255</v>
      </c>
      <c r="B1" s="319"/>
      <c r="C1" s="319"/>
      <c r="D1" s="319"/>
      <c r="E1" s="319"/>
      <c r="F1" s="319"/>
      <c r="G1" s="319"/>
      <c r="H1" s="319"/>
      <c r="I1" s="253"/>
    </row>
    <row r="2" spans="1:10" x14ac:dyDescent="0.35">
      <c r="A2" s="255"/>
      <c r="B2" s="256"/>
      <c r="C2" s="256"/>
      <c r="D2" s="256"/>
      <c r="E2" s="257"/>
      <c r="F2" s="257"/>
      <c r="G2" s="257"/>
      <c r="H2" s="258"/>
      <c r="I2" s="259"/>
    </row>
    <row r="3" spans="1:10" s="260" customFormat="1" ht="19.95" customHeight="1" x14ac:dyDescent="0.3">
      <c r="A3" s="320" t="s">
        <v>1</v>
      </c>
      <c r="B3" s="322" t="s">
        <v>2</v>
      </c>
      <c r="C3" s="322"/>
      <c r="D3" s="322"/>
      <c r="E3" s="323" t="s">
        <v>162</v>
      </c>
      <c r="F3" s="323" t="s">
        <v>1349</v>
      </c>
      <c r="G3" s="323" t="s">
        <v>6</v>
      </c>
      <c r="H3" s="325" t="s">
        <v>1350</v>
      </c>
      <c r="I3" s="316" t="s">
        <v>1351</v>
      </c>
    </row>
    <row r="4" spans="1:10" s="260" customFormat="1" ht="19.95" customHeight="1" x14ac:dyDescent="0.3">
      <c r="A4" s="321"/>
      <c r="B4" s="261" t="s">
        <v>8</v>
      </c>
      <c r="C4" s="261" t="s">
        <v>9</v>
      </c>
      <c r="D4" s="261" t="s">
        <v>10</v>
      </c>
      <c r="E4" s="324"/>
      <c r="F4" s="324"/>
      <c r="G4" s="321"/>
      <c r="H4" s="326"/>
      <c r="I4" s="317"/>
    </row>
    <row r="5" spans="1:10" s="262" customFormat="1" ht="22.2" customHeight="1" x14ac:dyDescent="0.3">
      <c r="A5" s="247">
        <v>1</v>
      </c>
      <c r="B5" s="345" t="s">
        <v>1256</v>
      </c>
      <c r="C5" s="346"/>
      <c r="D5" s="346"/>
      <c r="E5" s="346"/>
      <c r="F5" s="346"/>
      <c r="G5" s="346"/>
      <c r="H5" s="346"/>
      <c r="I5" s="347"/>
    </row>
    <row r="6" spans="1:10" s="266" customFormat="1" ht="90" customHeight="1" x14ac:dyDescent="0.3">
      <c r="A6" s="245">
        <v>1.1000000000000001</v>
      </c>
      <c r="B6" s="263">
        <v>7</v>
      </c>
      <c r="C6" s="263">
        <v>2</v>
      </c>
      <c r="D6" s="263" t="s">
        <v>40</v>
      </c>
      <c r="E6" s="245" t="s">
        <v>1352</v>
      </c>
      <c r="F6" s="245" t="s">
        <v>1353</v>
      </c>
      <c r="G6" s="245" t="s">
        <v>1354</v>
      </c>
      <c r="H6" s="264"/>
      <c r="I6" s="248" t="s">
        <v>1456</v>
      </c>
      <c r="J6" s="265"/>
    </row>
    <row r="7" spans="1:10" s="269" customFormat="1" ht="362.4" customHeight="1" x14ac:dyDescent="0.3">
      <c r="A7" s="245">
        <v>1.2</v>
      </c>
      <c r="B7" s="263">
        <v>9</v>
      </c>
      <c r="C7" s="263"/>
      <c r="D7" s="263"/>
      <c r="E7" s="245" t="s">
        <v>105</v>
      </c>
      <c r="F7" s="245" t="s">
        <v>1355</v>
      </c>
      <c r="G7" s="245" t="s">
        <v>1356</v>
      </c>
      <c r="H7" s="267"/>
      <c r="I7" s="249" t="s">
        <v>1467</v>
      </c>
      <c r="J7" s="268"/>
    </row>
    <row r="8" spans="1:10" s="269" customFormat="1" ht="408.6" customHeight="1" x14ac:dyDescent="0.3">
      <c r="A8" s="245">
        <v>1.3</v>
      </c>
      <c r="B8" s="263">
        <v>9</v>
      </c>
      <c r="C8" s="263">
        <v>2</v>
      </c>
      <c r="D8" s="263" t="s">
        <v>40</v>
      </c>
      <c r="E8" s="239" t="s">
        <v>1357</v>
      </c>
      <c r="F8" s="245" t="s">
        <v>1358</v>
      </c>
      <c r="G8" s="245" t="s">
        <v>1359</v>
      </c>
      <c r="H8" s="267"/>
      <c r="I8" s="270" t="s">
        <v>1383</v>
      </c>
      <c r="J8" s="271"/>
    </row>
    <row r="9" spans="1:10" s="262" customFormat="1" ht="22.2" customHeight="1" x14ac:dyDescent="0.3">
      <c r="A9" s="247">
        <v>2</v>
      </c>
      <c r="B9" s="345" t="s">
        <v>1336</v>
      </c>
      <c r="C9" s="346"/>
      <c r="D9" s="346"/>
      <c r="E9" s="346"/>
      <c r="F9" s="346"/>
      <c r="G9" s="346"/>
      <c r="H9" s="346"/>
      <c r="I9" s="347"/>
    </row>
    <row r="10" spans="1:10" s="269" customFormat="1" ht="108.6" customHeight="1" x14ac:dyDescent="0.3">
      <c r="A10" s="245">
        <v>2.1</v>
      </c>
      <c r="B10" s="263">
        <v>2</v>
      </c>
      <c r="C10" s="263">
        <v>1</v>
      </c>
      <c r="D10" s="263"/>
      <c r="E10" s="245" t="s">
        <v>1360</v>
      </c>
      <c r="F10" s="245" t="s">
        <v>1361</v>
      </c>
      <c r="G10" s="245" t="s">
        <v>1362</v>
      </c>
      <c r="H10" s="267"/>
      <c r="I10" s="248" t="s">
        <v>1457</v>
      </c>
      <c r="J10" s="271"/>
    </row>
    <row r="11" spans="1:10" s="269" customFormat="1" ht="249.6" customHeight="1" x14ac:dyDescent="0.3">
      <c r="A11" s="245">
        <v>2.2000000000000002</v>
      </c>
      <c r="B11" s="263">
        <v>3</v>
      </c>
      <c r="C11" s="263">
        <v>2</v>
      </c>
      <c r="D11" s="263" t="s">
        <v>40</v>
      </c>
      <c r="E11" s="245" t="s">
        <v>1363</v>
      </c>
      <c r="F11" s="245" t="s">
        <v>1364</v>
      </c>
      <c r="G11" s="245" t="s">
        <v>1365</v>
      </c>
      <c r="H11" s="267"/>
      <c r="I11" s="248" t="s">
        <v>1468</v>
      </c>
      <c r="J11" s="271"/>
    </row>
    <row r="12" spans="1:10" s="269" customFormat="1" ht="136.5" customHeight="1" x14ac:dyDescent="0.3">
      <c r="A12" s="245">
        <v>2.2999999999999998</v>
      </c>
      <c r="B12" s="263">
        <v>3</v>
      </c>
      <c r="C12" s="263">
        <v>4</v>
      </c>
      <c r="D12" s="263" t="s">
        <v>40</v>
      </c>
      <c r="E12" s="245" t="s">
        <v>1366</v>
      </c>
      <c r="F12" s="245" t="s">
        <v>1367</v>
      </c>
      <c r="G12" s="245" t="s">
        <v>1368</v>
      </c>
      <c r="H12" s="267"/>
      <c r="I12" s="249" t="s">
        <v>1465</v>
      </c>
      <c r="J12" s="272"/>
    </row>
    <row r="13" spans="1:10" s="269" customFormat="1" ht="312.60000000000002" customHeight="1" x14ac:dyDescent="0.3">
      <c r="A13" s="245">
        <v>2.4</v>
      </c>
      <c r="B13" s="263">
        <v>9</v>
      </c>
      <c r="C13" s="263">
        <v>2</v>
      </c>
      <c r="D13" s="263" t="s">
        <v>40</v>
      </c>
      <c r="E13" s="245" t="s">
        <v>1369</v>
      </c>
      <c r="F13" s="273" t="s">
        <v>1370</v>
      </c>
      <c r="G13" s="245" t="s">
        <v>1371</v>
      </c>
      <c r="H13" s="267"/>
      <c r="I13" s="249" t="s">
        <v>1469</v>
      </c>
      <c r="J13" s="272"/>
    </row>
    <row r="14" spans="1:10" s="269" customFormat="1" ht="124.8" customHeight="1" x14ac:dyDescent="0.3">
      <c r="A14" s="245">
        <v>2.5</v>
      </c>
      <c r="B14" s="263">
        <v>9</v>
      </c>
      <c r="C14" s="263">
        <v>2</v>
      </c>
      <c r="D14" s="263" t="s">
        <v>40</v>
      </c>
      <c r="E14" s="274" t="s">
        <v>1372</v>
      </c>
      <c r="F14" s="288" t="s">
        <v>1309</v>
      </c>
      <c r="G14" s="288" t="s">
        <v>1384</v>
      </c>
      <c r="H14" s="263"/>
      <c r="I14" s="245" t="s">
        <v>1385</v>
      </c>
      <c r="J14" s="271"/>
    </row>
    <row r="15" spans="1:10" s="262" customFormat="1" ht="22.2" customHeight="1" x14ac:dyDescent="0.3">
      <c r="A15" s="247">
        <v>3</v>
      </c>
      <c r="B15" s="345" t="s">
        <v>1373</v>
      </c>
      <c r="C15" s="346"/>
      <c r="D15" s="346"/>
      <c r="E15" s="346"/>
      <c r="F15" s="346"/>
      <c r="G15" s="346"/>
      <c r="H15" s="346"/>
      <c r="I15" s="347"/>
    </row>
    <row r="16" spans="1:10" s="269" customFormat="1" ht="376.2" customHeight="1" x14ac:dyDescent="0.3">
      <c r="A16" s="245">
        <v>3.1</v>
      </c>
      <c r="B16" s="263">
        <v>9</v>
      </c>
      <c r="C16" s="263">
        <v>2</v>
      </c>
      <c r="D16" s="263" t="s">
        <v>40</v>
      </c>
      <c r="E16" s="245" t="s">
        <v>1374</v>
      </c>
      <c r="F16" s="245" t="s">
        <v>1375</v>
      </c>
      <c r="G16" s="245" t="s">
        <v>1376</v>
      </c>
      <c r="H16" s="263"/>
      <c r="I16" s="245" t="s">
        <v>1470</v>
      </c>
      <c r="J16" s="271"/>
    </row>
    <row r="17" spans="1:11" s="269" customFormat="1" ht="211.2" customHeight="1" x14ac:dyDescent="0.3">
      <c r="A17" s="245">
        <v>3.2</v>
      </c>
      <c r="B17" s="263">
        <v>24</v>
      </c>
      <c r="C17" s="263"/>
      <c r="D17" s="263"/>
      <c r="E17" s="245" t="s">
        <v>1466</v>
      </c>
      <c r="F17" s="245" t="s">
        <v>1377</v>
      </c>
      <c r="G17" s="245" t="s">
        <v>1378</v>
      </c>
      <c r="H17" s="263"/>
      <c r="I17" s="275" t="s">
        <v>1458</v>
      </c>
      <c r="J17" s="271"/>
    </row>
    <row r="18" spans="1:11" s="246" customFormat="1" ht="24" customHeight="1" x14ac:dyDescent="0.3">
      <c r="A18" s="247">
        <v>4</v>
      </c>
      <c r="B18" s="345" t="s">
        <v>1379</v>
      </c>
      <c r="C18" s="346"/>
      <c r="D18" s="346"/>
      <c r="E18" s="346"/>
      <c r="F18" s="346"/>
      <c r="G18" s="346"/>
      <c r="H18" s="346"/>
      <c r="I18" s="347"/>
      <c r="J18" s="235"/>
      <c r="K18" s="235"/>
    </row>
    <row r="19" spans="1:11" s="246" customFormat="1" ht="16.8" x14ac:dyDescent="0.3">
      <c r="A19" s="276"/>
      <c r="B19" s="361" t="s">
        <v>599</v>
      </c>
      <c r="C19" s="362"/>
      <c r="D19" s="362"/>
      <c r="E19" s="363"/>
      <c r="F19" s="276"/>
      <c r="G19" s="279"/>
      <c r="H19" s="277"/>
      <c r="I19" s="276"/>
      <c r="J19" s="278"/>
    </row>
    <row r="20" spans="1:11" s="269" customFormat="1" ht="16.8" x14ac:dyDescent="0.3">
      <c r="A20" s="245"/>
      <c r="B20" s="263"/>
      <c r="C20" s="263"/>
      <c r="D20" s="263"/>
      <c r="E20" s="245"/>
      <c r="F20" s="245"/>
      <c r="G20" s="280"/>
      <c r="H20" s="263"/>
      <c r="I20" s="245"/>
      <c r="J20" s="271"/>
    </row>
    <row r="21" spans="1:11" s="269" customFormat="1" ht="16.5" customHeight="1" x14ac:dyDescent="0.3">
      <c r="A21" s="247">
        <v>5</v>
      </c>
      <c r="B21" s="345" t="s">
        <v>1380</v>
      </c>
      <c r="C21" s="346"/>
      <c r="D21" s="346"/>
      <c r="E21" s="346"/>
      <c r="F21" s="346"/>
      <c r="G21" s="346"/>
      <c r="H21" s="346"/>
      <c r="I21" s="347"/>
      <c r="J21" s="271"/>
    </row>
    <row r="22" spans="1:11" s="269" customFormat="1" ht="153.75" customHeight="1" x14ac:dyDescent="0.3">
      <c r="A22" s="245"/>
      <c r="B22" s="263">
        <v>3</v>
      </c>
      <c r="C22" s="263">
        <v>2</v>
      </c>
      <c r="D22" s="263" t="s">
        <v>44</v>
      </c>
      <c r="E22" s="245" t="s">
        <v>1381</v>
      </c>
      <c r="F22" s="273" t="s">
        <v>1382</v>
      </c>
      <c r="G22" s="280"/>
      <c r="H22" s="263"/>
      <c r="I22" s="245" t="s">
        <v>1459</v>
      </c>
      <c r="J22" s="271"/>
    </row>
    <row r="23" spans="1:11" x14ac:dyDescent="0.35">
      <c r="E23" s="283"/>
      <c r="G23" s="284"/>
    </row>
    <row r="27" spans="1:11" x14ac:dyDescent="0.35">
      <c r="E27" s="287"/>
    </row>
  </sheetData>
  <mergeCells count="14">
    <mergeCell ref="I3:I4"/>
    <mergeCell ref="A1:H1"/>
    <mergeCell ref="A3:A4"/>
    <mergeCell ref="B3:D3"/>
    <mergeCell ref="E3:E4"/>
    <mergeCell ref="F3:F4"/>
    <mergeCell ref="G3:G4"/>
    <mergeCell ref="H3:H4"/>
    <mergeCell ref="B21:I21"/>
    <mergeCell ref="B19:E19"/>
    <mergeCell ref="B5:I5"/>
    <mergeCell ref="B9:I9"/>
    <mergeCell ref="B15:I15"/>
    <mergeCell ref="B18:I18"/>
  </mergeCells>
  <pageMargins left="0.17" right="0.17" top="0.28000000000000003" bottom="0.23" header="0.3" footer="0.17"/>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5"/>
  <sheetViews>
    <sheetView topLeftCell="E1" zoomScale="70" zoomScaleNormal="70" workbookViewId="0">
      <selection activeCell="H34" sqref="H34"/>
    </sheetView>
  </sheetViews>
  <sheetFormatPr defaultColWidth="8.5546875" defaultRowHeight="17.399999999999999" x14ac:dyDescent="0.35"/>
  <cols>
    <col min="1" max="1" width="4.88671875" style="233" customWidth="1"/>
    <col min="2" max="2" width="6.5546875" style="241" customWidth="1"/>
    <col min="3" max="3" width="7.109375" style="241" customWidth="1"/>
    <col min="4" max="4" width="7.109375" style="241" bestFit="1" customWidth="1"/>
    <col min="5" max="5" width="51.109375" style="228" customWidth="1"/>
    <col min="6" max="6" width="65.109375" style="228" customWidth="1"/>
    <col min="7" max="7" width="97.6640625" style="228" customWidth="1"/>
    <col min="8" max="8" width="78.5546875" style="237" customWidth="1"/>
    <col min="9" max="16384" width="8.5546875" style="228"/>
  </cols>
  <sheetData>
    <row r="1" spans="1:8" ht="22.65" customHeight="1" x14ac:dyDescent="0.35">
      <c r="A1" s="352" t="s">
        <v>1255</v>
      </c>
      <c r="B1" s="353"/>
      <c r="C1" s="353"/>
      <c r="D1" s="353"/>
      <c r="E1" s="353"/>
      <c r="F1" s="353"/>
      <c r="G1" s="353"/>
      <c r="H1" s="353"/>
    </row>
    <row r="2" spans="1:8" x14ac:dyDescent="0.35">
      <c r="A2" s="229"/>
      <c r="B2" s="240"/>
      <c r="C2" s="240"/>
      <c r="D2" s="240"/>
      <c r="E2" s="230"/>
      <c r="F2" s="230"/>
      <c r="G2" s="230"/>
      <c r="H2" s="238"/>
    </row>
    <row r="3" spans="1:8" s="231" customFormat="1" ht="20.100000000000001" customHeight="1" x14ac:dyDescent="0.3">
      <c r="A3" s="354" t="s">
        <v>1</v>
      </c>
      <c r="B3" s="356" t="s">
        <v>2</v>
      </c>
      <c r="C3" s="356"/>
      <c r="D3" s="356"/>
      <c r="E3" s="357" t="s">
        <v>162</v>
      </c>
      <c r="F3" s="357" t="s">
        <v>1349</v>
      </c>
      <c r="G3" s="357" t="s">
        <v>6</v>
      </c>
      <c r="H3" s="359" t="s">
        <v>469</v>
      </c>
    </row>
    <row r="4" spans="1:8" s="231" customFormat="1" ht="20.100000000000001" customHeight="1" x14ac:dyDescent="0.3">
      <c r="A4" s="355"/>
      <c r="B4" s="232" t="s">
        <v>8</v>
      </c>
      <c r="C4" s="232" t="s">
        <v>9</v>
      </c>
      <c r="D4" s="232" t="s">
        <v>10</v>
      </c>
      <c r="E4" s="358"/>
      <c r="F4" s="358"/>
      <c r="G4" s="355"/>
      <c r="H4" s="360"/>
    </row>
    <row r="5" spans="1:8" s="235" customFormat="1" ht="22.35" customHeight="1" x14ac:dyDescent="0.3">
      <c r="A5" s="247">
        <v>1</v>
      </c>
      <c r="B5" s="345" t="s">
        <v>1256</v>
      </c>
      <c r="C5" s="346"/>
      <c r="D5" s="346"/>
      <c r="E5" s="346"/>
      <c r="F5" s="346"/>
      <c r="G5" s="346"/>
      <c r="H5" s="347"/>
    </row>
    <row r="6" spans="1:8" s="244" customFormat="1" ht="134.4" customHeight="1" x14ac:dyDescent="0.3">
      <c r="A6" s="239"/>
      <c r="B6" s="243">
        <v>12</v>
      </c>
      <c r="C6" s="243">
        <v>1</v>
      </c>
      <c r="D6" s="243"/>
      <c r="E6" s="239" t="s">
        <v>1257</v>
      </c>
      <c r="F6" s="239" t="s">
        <v>1258</v>
      </c>
      <c r="G6" s="366" t="s">
        <v>1261</v>
      </c>
      <c r="H6" s="364" t="s">
        <v>1269</v>
      </c>
    </row>
    <row r="7" spans="1:8" s="244" customFormat="1" ht="208.95" customHeight="1" x14ac:dyDescent="0.3">
      <c r="A7" s="239"/>
      <c r="B7" s="243"/>
      <c r="C7" s="243">
        <v>3</v>
      </c>
      <c r="D7" s="243"/>
      <c r="E7" s="239" t="s">
        <v>1259</v>
      </c>
      <c r="F7" s="239" t="s">
        <v>1260</v>
      </c>
      <c r="G7" s="367"/>
      <c r="H7" s="365"/>
    </row>
    <row r="8" spans="1:8" s="244" customFormat="1" ht="257.25" customHeight="1" x14ac:dyDescent="0.3">
      <c r="A8" s="239"/>
      <c r="B8" s="243">
        <v>13</v>
      </c>
      <c r="C8" s="243">
        <v>1</v>
      </c>
      <c r="D8" s="243"/>
      <c r="E8" s="239" t="s">
        <v>1262</v>
      </c>
      <c r="F8" s="242" t="s">
        <v>1263</v>
      </c>
      <c r="G8" s="239" t="s">
        <v>1264</v>
      </c>
      <c r="H8" s="248" t="s">
        <v>1270</v>
      </c>
    </row>
    <row r="9" spans="1:8" s="246" customFormat="1" ht="174" customHeight="1" x14ac:dyDescent="0.3">
      <c r="A9" s="239"/>
      <c r="B9" s="243"/>
      <c r="C9" s="243">
        <v>5</v>
      </c>
      <c r="D9" s="243" t="s">
        <v>1265</v>
      </c>
      <c r="E9" s="239" t="s">
        <v>1266</v>
      </c>
      <c r="F9" s="245" t="s">
        <v>1267</v>
      </c>
      <c r="G9" s="245" t="s">
        <v>1268</v>
      </c>
      <c r="H9" s="304" t="s">
        <v>1215</v>
      </c>
    </row>
    <row r="10" spans="1:8" s="303" customFormat="1" ht="270.75" customHeight="1" x14ac:dyDescent="0.3">
      <c r="A10" s="299"/>
      <c r="B10" s="300">
        <v>14</v>
      </c>
      <c r="C10" s="300">
        <v>3</v>
      </c>
      <c r="D10" s="300" t="s">
        <v>48</v>
      </c>
      <c r="E10" s="299" t="s">
        <v>1271</v>
      </c>
      <c r="F10" s="301" t="s">
        <v>1451</v>
      </c>
      <c r="G10" s="301" t="s">
        <v>1272</v>
      </c>
      <c r="H10" s="302" t="s">
        <v>1278</v>
      </c>
    </row>
    <row r="11" spans="1:8" s="246" customFormat="1" ht="242.25" customHeight="1" x14ac:dyDescent="0.3">
      <c r="A11" s="239"/>
      <c r="B11" s="243">
        <v>20</v>
      </c>
      <c r="C11" s="243">
        <v>2</v>
      </c>
      <c r="D11" s="243" t="s">
        <v>1273</v>
      </c>
      <c r="E11" s="239" t="s">
        <v>1274</v>
      </c>
      <c r="F11" s="245" t="s">
        <v>1275</v>
      </c>
      <c r="G11" s="245" t="s">
        <v>1276</v>
      </c>
      <c r="H11" s="249" t="s">
        <v>1277</v>
      </c>
    </row>
    <row r="12" spans="1:8" s="235" customFormat="1" ht="22.35" customHeight="1" x14ac:dyDescent="0.3">
      <c r="A12" s="247">
        <v>2</v>
      </c>
      <c r="B12" s="345" t="s">
        <v>1336</v>
      </c>
      <c r="C12" s="346"/>
      <c r="D12" s="346"/>
      <c r="E12" s="346"/>
      <c r="F12" s="346"/>
      <c r="G12" s="346"/>
      <c r="H12" s="347"/>
    </row>
    <row r="13" spans="1:8" s="246" customFormat="1" ht="39.75" customHeight="1" x14ac:dyDescent="0.3">
      <c r="A13" s="239"/>
      <c r="B13" s="239">
        <v>12</v>
      </c>
      <c r="C13" s="239">
        <v>2</v>
      </c>
      <c r="D13" s="250"/>
      <c r="E13" s="239"/>
      <c r="F13" s="239" t="s">
        <v>1279</v>
      </c>
      <c r="G13" s="239" t="s">
        <v>1280</v>
      </c>
      <c r="H13" s="236" t="s">
        <v>1324</v>
      </c>
    </row>
    <row r="14" spans="1:8" s="246" customFormat="1" ht="53.25" customHeight="1" x14ac:dyDescent="0.3">
      <c r="A14" s="239"/>
      <c r="B14" s="239">
        <v>12</v>
      </c>
      <c r="C14" s="239">
        <v>4</v>
      </c>
      <c r="D14" s="250"/>
      <c r="E14" s="239" t="s">
        <v>1281</v>
      </c>
      <c r="F14" s="239" t="s">
        <v>1282</v>
      </c>
      <c r="G14" s="239" t="s">
        <v>1283</v>
      </c>
      <c r="H14" s="236" t="s">
        <v>1325</v>
      </c>
    </row>
    <row r="15" spans="1:8" s="246" customFormat="1" ht="222.75" customHeight="1" x14ac:dyDescent="0.3">
      <c r="A15" s="239"/>
      <c r="B15" s="239">
        <v>12</v>
      </c>
      <c r="C15" s="239">
        <v>4</v>
      </c>
      <c r="D15" s="69" t="s">
        <v>40</v>
      </c>
      <c r="E15" s="239" t="s">
        <v>1284</v>
      </c>
      <c r="F15" s="239" t="s">
        <v>1285</v>
      </c>
      <c r="G15" s="239"/>
      <c r="H15" s="239" t="s">
        <v>1326</v>
      </c>
    </row>
    <row r="16" spans="1:8" s="246" customFormat="1" ht="153.75" customHeight="1" x14ac:dyDescent="0.3">
      <c r="A16" s="239"/>
      <c r="B16" s="239">
        <v>13</v>
      </c>
      <c r="C16" s="239">
        <v>4</v>
      </c>
      <c r="D16" s="250"/>
      <c r="E16" s="239" t="s">
        <v>1286</v>
      </c>
      <c r="F16" s="239" t="s">
        <v>1287</v>
      </c>
      <c r="G16" s="239" t="s">
        <v>1288</v>
      </c>
      <c r="H16" s="252" t="s">
        <v>1327</v>
      </c>
    </row>
    <row r="17" spans="1:8" s="246" customFormat="1" ht="105.6" customHeight="1" x14ac:dyDescent="0.3">
      <c r="A17" s="239"/>
      <c r="B17" s="239">
        <v>13</v>
      </c>
      <c r="C17" s="239">
        <v>5</v>
      </c>
      <c r="D17" s="250" t="s">
        <v>1265</v>
      </c>
      <c r="E17" s="239" t="s">
        <v>1289</v>
      </c>
      <c r="F17" s="239" t="s">
        <v>1290</v>
      </c>
      <c r="G17" s="239"/>
      <c r="H17" s="239" t="s">
        <v>1453</v>
      </c>
    </row>
    <row r="18" spans="1:8" s="246" customFormat="1" ht="33.6" x14ac:dyDescent="0.3">
      <c r="A18" s="239"/>
      <c r="B18" s="239">
        <v>14</v>
      </c>
      <c r="C18" s="239">
        <v>3</v>
      </c>
      <c r="D18" s="250" t="s">
        <v>48</v>
      </c>
      <c r="E18" s="239" t="s">
        <v>1291</v>
      </c>
      <c r="F18" s="239" t="s">
        <v>1292</v>
      </c>
      <c r="G18" s="239" t="s">
        <v>1293</v>
      </c>
      <c r="H18" s="252" t="s">
        <v>514</v>
      </c>
    </row>
    <row r="19" spans="1:8" s="246" customFormat="1" ht="55.5" customHeight="1" x14ac:dyDescent="0.3">
      <c r="A19" s="239"/>
      <c r="B19" s="239">
        <v>14</v>
      </c>
      <c r="C19" s="239">
        <v>5</v>
      </c>
      <c r="D19" s="239"/>
      <c r="E19" s="239" t="s">
        <v>1294</v>
      </c>
      <c r="F19" s="239" t="s">
        <v>1295</v>
      </c>
      <c r="G19" s="239"/>
      <c r="H19" s="234" t="s">
        <v>514</v>
      </c>
    </row>
    <row r="20" spans="1:8" s="246" customFormat="1" ht="16.8" x14ac:dyDescent="0.3">
      <c r="A20" s="239"/>
      <c r="B20" s="239">
        <v>15</v>
      </c>
      <c r="C20" s="239">
        <v>2</v>
      </c>
      <c r="D20" s="239"/>
      <c r="E20" s="239" t="s">
        <v>1280</v>
      </c>
      <c r="F20" s="239" t="s">
        <v>1296</v>
      </c>
      <c r="G20" s="239"/>
      <c r="H20" s="234" t="s">
        <v>514</v>
      </c>
    </row>
    <row r="21" spans="1:8" s="246" customFormat="1" ht="190.2" customHeight="1" x14ac:dyDescent="0.3">
      <c r="A21" s="239"/>
      <c r="B21" s="239">
        <v>16</v>
      </c>
      <c r="C21" s="239">
        <v>1</v>
      </c>
      <c r="D21" s="239" t="s">
        <v>48</v>
      </c>
      <c r="E21" s="239" t="s">
        <v>1297</v>
      </c>
      <c r="F21" s="239" t="s">
        <v>1298</v>
      </c>
      <c r="G21" s="239" t="s">
        <v>1299</v>
      </c>
      <c r="H21" s="239" t="s">
        <v>1454</v>
      </c>
    </row>
    <row r="22" spans="1:8" s="246" customFormat="1" ht="33.6" x14ac:dyDescent="0.3">
      <c r="A22" s="239"/>
      <c r="B22" s="239">
        <v>16</v>
      </c>
      <c r="C22" s="239">
        <v>2</v>
      </c>
      <c r="D22" s="239" t="s">
        <v>1300</v>
      </c>
      <c r="E22" s="239" t="s">
        <v>1301</v>
      </c>
      <c r="F22" s="239" t="s">
        <v>1302</v>
      </c>
      <c r="G22" s="239" t="s">
        <v>1303</v>
      </c>
      <c r="H22" s="234" t="s">
        <v>514</v>
      </c>
    </row>
    <row r="23" spans="1:8" s="246" customFormat="1" ht="84" x14ac:dyDescent="0.3">
      <c r="A23" s="239"/>
      <c r="B23" s="239">
        <v>17</v>
      </c>
      <c r="C23" s="239">
        <v>1</v>
      </c>
      <c r="D23" s="239" t="s">
        <v>1265</v>
      </c>
      <c r="E23" s="239" t="s">
        <v>1304</v>
      </c>
      <c r="F23" s="239" t="s">
        <v>1305</v>
      </c>
      <c r="G23" s="239" t="s">
        <v>1306</v>
      </c>
      <c r="H23" s="234" t="s">
        <v>1328</v>
      </c>
    </row>
    <row r="24" spans="1:8" s="246" customFormat="1" ht="150" customHeight="1" x14ac:dyDescent="0.3">
      <c r="A24" s="239"/>
      <c r="B24" s="239">
        <v>17</v>
      </c>
      <c r="C24" s="239">
        <v>1</v>
      </c>
      <c r="D24" s="239" t="s">
        <v>1307</v>
      </c>
      <c r="E24" s="239" t="s">
        <v>1308</v>
      </c>
      <c r="F24" s="239" t="s">
        <v>1309</v>
      </c>
      <c r="G24" s="239" t="s">
        <v>1310</v>
      </c>
      <c r="H24" s="236" t="s">
        <v>1348</v>
      </c>
    </row>
    <row r="25" spans="1:8" s="246" customFormat="1" ht="201.75" customHeight="1" x14ac:dyDescent="0.3">
      <c r="A25" s="239"/>
      <c r="B25" s="239">
        <v>17</v>
      </c>
      <c r="C25" s="239">
        <v>2</v>
      </c>
      <c r="D25" s="239" t="s">
        <v>44</v>
      </c>
      <c r="E25" s="239" t="s">
        <v>1311</v>
      </c>
      <c r="F25" s="239" t="s">
        <v>1312</v>
      </c>
      <c r="G25" s="239" t="s">
        <v>1313</v>
      </c>
      <c r="H25" s="236" t="s">
        <v>1329</v>
      </c>
    </row>
    <row r="26" spans="1:8" s="246" customFormat="1" ht="242.25" customHeight="1" x14ac:dyDescent="0.3">
      <c r="A26" s="239"/>
      <c r="B26" s="239">
        <v>17</v>
      </c>
      <c r="C26" s="239">
        <v>2</v>
      </c>
      <c r="D26" s="239" t="s">
        <v>40</v>
      </c>
      <c r="E26" s="239" t="s">
        <v>1314</v>
      </c>
      <c r="F26" s="239" t="s">
        <v>1309</v>
      </c>
      <c r="G26" s="239" t="s">
        <v>1315</v>
      </c>
      <c r="H26" s="239" t="s">
        <v>1462</v>
      </c>
    </row>
    <row r="27" spans="1:8" s="246" customFormat="1" ht="140.4" customHeight="1" x14ac:dyDescent="0.3">
      <c r="A27" s="239"/>
      <c r="B27" s="239">
        <v>18</v>
      </c>
      <c r="C27" s="239">
        <v>4</v>
      </c>
      <c r="D27" s="239"/>
      <c r="E27" s="239" t="s">
        <v>1316</v>
      </c>
      <c r="F27" s="239" t="s">
        <v>1317</v>
      </c>
      <c r="G27" s="239" t="s">
        <v>1318</v>
      </c>
      <c r="H27" s="239" t="s">
        <v>1330</v>
      </c>
    </row>
    <row r="28" spans="1:8" s="246" customFormat="1" ht="207" customHeight="1" x14ac:dyDescent="0.3">
      <c r="A28" s="239"/>
      <c r="B28" s="239">
        <v>20</v>
      </c>
      <c r="C28" s="239">
        <v>2</v>
      </c>
      <c r="D28" s="239" t="s">
        <v>1319</v>
      </c>
      <c r="E28" s="239" t="s">
        <v>1320</v>
      </c>
      <c r="F28" s="239" t="s">
        <v>1321</v>
      </c>
      <c r="G28" s="239"/>
      <c r="H28" s="306" t="s">
        <v>1463</v>
      </c>
    </row>
    <row r="29" spans="1:8" s="246" customFormat="1" ht="205.5" customHeight="1" x14ac:dyDescent="0.3">
      <c r="A29" s="239"/>
      <c r="B29" s="239">
        <v>21</v>
      </c>
      <c r="C29" s="239">
        <v>1</v>
      </c>
      <c r="D29" s="239" t="s">
        <v>40</v>
      </c>
      <c r="E29" s="239" t="s">
        <v>1322</v>
      </c>
      <c r="F29" s="239" t="s">
        <v>1323</v>
      </c>
      <c r="G29" s="239"/>
      <c r="H29" s="306" t="s">
        <v>1455</v>
      </c>
    </row>
    <row r="30" spans="1:8" s="246" customFormat="1" ht="171.75" customHeight="1" x14ac:dyDescent="0.3">
      <c r="A30" s="239"/>
      <c r="B30" s="239"/>
      <c r="C30" s="239"/>
      <c r="D30" s="239"/>
      <c r="E30" s="239"/>
      <c r="F30" s="239" t="s">
        <v>1331</v>
      </c>
      <c r="G30" s="239" t="s">
        <v>1332</v>
      </c>
      <c r="H30" s="239" t="s">
        <v>1464</v>
      </c>
    </row>
    <row r="31" spans="1:8" s="246" customFormat="1" ht="154.5" customHeight="1" x14ac:dyDescent="0.3">
      <c r="A31" s="239"/>
      <c r="B31" s="69"/>
      <c r="C31" s="69"/>
      <c r="D31" s="69"/>
      <c r="E31" s="251"/>
      <c r="F31" s="239" t="s">
        <v>1333</v>
      </c>
      <c r="G31" s="239" t="s">
        <v>1334</v>
      </c>
      <c r="H31" s="239" t="s">
        <v>1335</v>
      </c>
    </row>
    <row r="32" spans="1:8" s="235" customFormat="1" ht="22.35" customHeight="1" x14ac:dyDescent="0.3">
      <c r="A32" s="247">
        <v>3</v>
      </c>
      <c r="B32" s="345" t="s">
        <v>1337</v>
      </c>
      <c r="C32" s="346"/>
      <c r="D32" s="346"/>
      <c r="E32" s="346"/>
      <c r="F32" s="346"/>
      <c r="G32" s="346"/>
      <c r="H32" s="347"/>
    </row>
    <row r="33" spans="1:8" s="246" customFormat="1" ht="100.8" x14ac:dyDescent="0.3">
      <c r="A33" s="239"/>
      <c r="B33" s="69">
        <v>12</v>
      </c>
      <c r="C33" s="69"/>
      <c r="D33" s="69"/>
      <c r="E33" s="251"/>
      <c r="F33" s="239" t="s">
        <v>1338</v>
      </c>
      <c r="G33" s="239" t="s">
        <v>1339</v>
      </c>
      <c r="H33" s="239" t="s">
        <v>1481</v>
      </c>
    </row>
    <row r="34" spans="1:8" s="246" customFormat="1" ht="157.19999999999999" customHeight="1" x14ac:dyDescent="0.3">
      <c r="A34" s="239"/>
      <c r="B34" s="69">
        <v>18</v>
      </c>
      <c r="C34" s="69">
        <v>3</v>
      </c>
      <c r="D34" s="69"/>
      <c r="E34" s="239" t="s">
        <v>1340</v>
      </c>
      <c r="F34" s="239" t="s">
        <v>1341</v>
      </c>
      <c r="G34" s="239" t="s">
        <v>1342</v>
      </c>
      <c r="H34" s="239" t="s">
        <v>1343</v>
      </c>
    </row>
    <row r="35" spans="1:8" s="246" customFormat="1" ht="204.6" customHeight="1" x14ac:dyDescent="0.3">
      <c r="A35" s="239"/>
      <c r="B35" s="69">
        <v>20</v>
      </c>
      <c r="C35" s="69">
        <v>2</v>
      </c>
      <c r="D35" s="69"/>
      <c r="E35" s="239" t="s">
        <v>1344</v>
      </c>
      <c r="F35" s="239" t="s">
        <v>1345</v>
      </c>
      <c r="G35" s="239" t="s">
        <v>1346</v>
      </c>
      <c r="H35" s="239" t="s">
        <v>1347</v>
      </c>
    </row>
  </sheetData>
  <mergeCells count="12">
    <mergeCell ref="B32:H32"/>
    <mergeCell ref="H6:H7"/>
    <mergeCell ref="A1:H1"/>
    <mergeCell ref="H3:H4"/>
    <mergeCell ref="B5:H5"/>
    <mergeCell ref="A3:A4"/>
    <mergeCell ref="B3:D3"/>
    <mergeCell ref="E3:E4"/>
    <mergeCell ref="F3:F4"/>
    <mergeCell ref="G3:G4"/>
    <mergeCell ref="G6:G7"/>
    <mergeCell ref="B12:H12"/>
  </mergeCells>
  <pageMargins left="0.17" right="0.196850393700787" top="0.196850393700787" bottom="0.196850393700787" header="0.31496062992126" footer="0.196850393700787"/>
  <pageSetup paperSize="9" scale="44" fitToHeight="10" orientation="landscape" horizontalDpi="300" verticalDpi="300" r:id="rId1"/>
  <headerFooter>
    <oddHeader>&amp;C&amp;P</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5"/>
  <sheetViews>
    <sheetView topLeftCell="A22" zoomScale="90" zoomScaleNormal="90" workbookViewId="0">
      <selection activeCell="C22" sqref="C22"/>
    </sheetView>
  </sheetViews>
  <sheetFormatPr defaultColWidth="8.5546875" defaultRowHeight="13.8" x14ac:dyDescent="0.3"/>
  <cols>
    <col min="1" max="1" width="4.109375" style="20" bestFit="1" customWidth="1"/>
    <col min="2" max="2" width="20.109375" style="78" customWidth="1"/>
    <col min="3" max="3" width="62.44140625" style="78" customWidth="1"/>
    <col min="4" max="4" width="31.5546875" style="78" customWidth="1"/>
    <col min="5" max="5" width="37.109375" style="78" customWidth="1"/>
    <col min="6" max="6" width="44.44140625" style="78" hidden="1" customWidth="1"/>
    <col min="7" max="7" width="0" style="78" hidden="1" customWidth="1"/>
    <col min="8" max="16384" width="8.5546875" style="78"/>
  </cols>
  <sheetData>
    <row r="1" spans="1:8" ht="36.9" customHeight="1" x14ac:dyDescent="0.3">
      <c r="A1" s="370" t="s">
        <v>163</v>
      </c>
      <c r="B1" s="371"/>
      <c r="C1" s="371"/>
      <c r="D1" s="371"/>
      <c r="E1" s="371"/>
    </row>
    <row r="2" spans="1:8" ht="19.5" customHeight="1" x14ac:dyDescent="0.3">
      <c r="A2" s="335" t="s">
        <v>164</v>
      </c>
      <c r="B2" s="335"/>
      <c r="C2" s="335"/>
      <c r="D2" s="335"/>
      <c r="E2" s="335"/>
    </row>
    <row r="3" spans="1:8" ht="14.4" customHeight="1" x14ac:dyDescent="0.3">
      <c r="A3" s="102"/>
      <c r="B3" s="102"/>
      <c r="C3" s="102"/>
      <c r="D3" s="102"/>
      <c r="E3" s="102"/>
    </row>
    <row r="4" spans="1:8" s="10" customFormat="1" ht="25.5" customHeight="1" x14ac:dyDescent="0.3">
      <c r="A4" s="28" t="s">
        <v>1</v>
      </c>
      <c r="B4" s="28" t="s">
        <v>165</v>
      </c>
      <c r="C4" s="28" t="s">
        <v>166</v>
      </c>
      <c r="D4" s="74" t="s">
        <v>167</v>
      </c>
      <c r="E4" s="28" t="s">
        <v>168</v>
      </c>
      <c r="F4" s="96" t="s">
        <v>169</v>
      </c>
    </row>
    <row r="5" spans="1:8" s="107" customFormat="1" ht="17.100000000000001" customHeight="1" x14ac:dyDescent="0.3">
      <c r="A5" s="103" t="s">
        <v>170</v>
      </c>
      <c r="B5" s="104" t="s">
        <v>171</v>
      </c>
      <c r="C5" s="105"/>
      <c r="D5" s="106"/>
      <c r="E5" s="105"/>
      <c r="F5" s="96"/>
      <c r="G5" s="10"/>
    </row>
    <row r="6" spans="1:8" s="10" customFormat="1" ht="110.4" x14ac:dyDescent="0.3">
      <c r="A6" s="76">
        <v>1</v>
      </c>
      <c r="B6" s="3" t="s">
        <v>172</v>
      </c>
      <c r="C6" s="3" t="s">
        <v>173</v>
      </c>
      <c r="D6" s="3" t="s">
        <v>174</v>
      </c>
      <c r="E6" s="3" t="s">
        <v>175</v>
      </c>
      <c r="F6" s="96"/>
    </row>
    <row r="7" spans="1:8" s="10" customFormat="1" ht="157.5" customHeight="1" x14ac:dyDescent="0.3">
      <c r="A7" s="76">
        <v>2</v>
      </c>
      <c r="B7" s="94" t="s">
        <v>176</v>
      </c>
      <c r="C7" s="95" t="s">
        <v>177</v>
      </c>
      <c r="D7" s="95" t="s">
        <v>178</v>
      </c>
      <c r="E7" s="95" t="s">
        <v>179</v>
      </c>
      <c r="F7" s="368" t="s">
        <v>180</v>
      </c>
      <c r="H7" s="95" t="s">
        <v>181</v>
      </c>
    </row>
    <row r="8" spans="1:8" s="10" customFormat="1" ht="159" customHeight="1" x14ac:dyDescent="0.3">
      <c r="A8" s="76">
        <v>3</v>
      </c>
      <c r="B8" s="1" t="s">
        <v>176</v>
      </c>
      <c r="C8" s="73" t="s">
        <v>182</v>
      </c>
      <c r="D8" s="73" t="s">
        <v>183</v>
      </c>
      <c r="E8" s="73" t="s">
        <v>184</v>
      </c>
      <c r="F8" s="369"/>
      <c r="H8" s="95" t="s">
        <v>185</v>
      </c>
    </row>
    <row r="9" spans="1:8" s="10" customFormat="1" ht="250.8" x14ac:dyDescent="0.3">
      <c r="A9" s="76">
        <v>4</v>
      </c>
      <c r="B9" s="84" t="s">
        <v>186</v>
      </c>
      <c r="C9" s="73" t="s">
        <v>187</v>
      </c>
      <c r="D9" s="73" t="s">
        <v>188</v>
      </c>
      <c r="E9" s="79" t="s">
        <v>189</v>
      </c>
      <c r="F9" s="75" t="s">
        <v>190</v>
      </c>
    </row>
    <row r="10" spans="1:8" ht="316.8" x14ac:dyDescent="0.3">
      <c r="A10" s="97">
        <v>5</v>
      </c>
      <c r="B10" s="84" t="s">
        <v>186</v>
      </c>
      <c r="C10" s="73" t="s">
        <v>191</v>
      </c>
      <c r="D10" s="73" t="s">
        <v>192</v>
      </c>
      <c r="E10" s="79" t="s">
        <v>193</v>
      </c>
      <c r="F10" s="80" t="s">
        <v>194</v>
      </c>
      <c r="G10" s="10" t="s">
        <v>195</v>
      </c>
    </row>
    <row r="11" spans="1:8" ht="171.6" x14ac:dyDescent="0.3">
      <c r="A11" s="97">
        <v>6</v>
      </c>
      <c r="B11" s="84" t="s">
        <v>196</v>
      </c>
      <c r="C11" s="73" t="s">
        <v>197</v>
      </c>
      <c r="D11" s="73" t="s">
        <v>198</v>
      </c>
      <c r="E11" s="73" t="s">
        <v>199</v>
      </c>
      <c r="F11" s="80" t="s">
        <v>200</v>
      </c>
    </row>
    <row r="12" spans="1:8" ht="92.4" x14ac:dyDescent="0.3">
      <c r="A12" s="97">
        <v>7</v>
      </c>
      <c r="B12" s="84" t="s">
        <v>196</v>
      </c>
      <c r="C12" s="73" t="s">
        <v>201</v>
      </c>
      <c r="D12" s="73" t="s">
        <v>202</v>
      </c>
      <c r="E12" s="73" t="s">
        <v>203</v>
      </c>
      <c r="F12" s="80"/>
    </row>
    <row r="13" spans="1:8" ht="92.4" x14ac:dyDescent="0.3">
      <c r="A13" s="97">
        <v>8</v>
      </c>
      <c r="B13" s="84" t="s">
        <v>196</v>
      </c>
      <c r="C13" s="73" t="s">
        <v>204</v>
      </c>
      <c r="D13" s="73" t="s">
        <v>205</v>
      </c>
      <c r="E13" s="73" t="s">
        <v>203</v>
      </c>
      <c r="F13" s="80"/>
    </row>
    <row r="14" spans="1:8" s="109" customFormat="1" ht="14.1" customHeight="1" x14ac:dyDescent="0.3">
      <c r="A14" s="103" t="s">
        <v>206</v>
      </c>
      <c r="B14" s="104" t="s">
        <v>207</v>
      </c>
      <c r="C14" s="108"/>
      <c r="D14" s="108"/>
      <c r="F14" s="100"/>
      <c r="G14" s="99"/>
    </row>
    <row r="15" spans="1:8" ht="234" customHeight="1" x14ac:dyDescent="0.3">
      <c r="A15" s="97">
        <v>9</v>
      </c>
      <c r="B15" s="84" t="s">
        <v>208</v>
      </c>
      <c r="C15" s="73" t="s">
        <v>209</v>
      </c>
      <c r="D15" s="73" t="s">
        <v>210</v>
      </c>
      <c r="E15" s="73" t="s">
        <v>211</v>
      </c>
      <c r="F15" s="81" t="s">
        <v>212</v>
      </c>
    </row>
    <row r="16" spans="1:8" ht="138" customHeight="1" x14ac:dyDescent="0.3">
      <c r="A16" s="97">
        <v>10</v>
      </c>
      <c r="B16" s="84" t="s">
        <v>208</v>
      </c>
      <c r="C16" s="73" t="s">
        <v>213</v>
      </c>
      <c r="D16" s="82"/>
      <c r="E16" s="73" t="s">
        <v>214</v>
      </c>
      <c r="F16" s="83"/>
    </row>
    <row r="17" spans="1:7" s="111" customFormat="1" ht="17.100000000000001" customHeight="1" x14ac:dyDescent="0.3">
      <c r="A17" s="103" t="s">
        <v>215</v>
      </c>
      <c r="B17" s="104" t="s">
        <v>216</v>
      </c>
      <c r="C17" s="108"/>
      <c r="D17" s="110"/>
      <c r="E17" s="109"/>
      <c r="F17" s="101"/>
      <c r="G17" s="98"/>
    </row>
    <row r="18" spans="1:7" ht="198" customHeight="1" x14ac:dyDescent="0.3">
      <c r="A18" s="84">
        <v>11</v>
      </c>
      <c r="B18" s="84" t="s">
        <v>217</v>
      </c>
      <c r="C18" s="73" t="s">
        <v>218</v>
      </c>
      <c r="D18" s="73" t="s">
        <v>219</v>
      </c>
      <c r="E18" s="73" t="s">
        <v>220</v>
      </c>
      <c r="F18" s="83" t="s">
        <v>221</v>
      </c>
    </row>
    <row r="19" spans="1:7" s="114" customFormat="1" ht="132" x14ac:dyDescent="0.3">
      <c r="A19" s="84">
        <v>12</v>
      </c>
      <c r="B19" s="84" t="s">
        <v>222</v>
      </c>
      <c r="C19" s="73" t="s">
        <v>223</v>
      </c>
      <c r="D19" s="112" t="s">
        <v>224</v>
      </c>
      <c r="E19" s="73" t="s">
        <v>225</v>
      </c>
      <c r="F19" s="113" t="s">
        <v>226</v>
      </c>
    </row>
    <row r="20" spans="1:7" s="114" customFormat="1" ht="132" x14ac:dyDescent="0.3">
      <c r="A20" s="84">
        <v>13</v>
      </c>
      <c r="B20" s="84" t="s">
        <v>222</v>
      </c>
      <c r="C20" s="73" t="s">
        <v>227</v>
      </c>
      <c r="D20" s="73" t="s">
        <v>228</v>
      </c>
      <c r="E20" s="73" t="s">
        <v>229</v>
      </c>
      <c r="F20" s="113"/>
    </row>
    <row r="21" spans="1:7" s="111" customFormat="1" ht="17.100000000000001" customHeight="1" x14ac:dyDescent="0.3">
      <c r="A21" s="103" t="s">
        <v>230</v>
      </c>
      <c r="B21" s="104" t="s">
        <v>231</v>
      </c>
      <c r="C21" s="108"/>
      <c r="D21" s="110"/>
      <c r="E21" s="110"/>
      <c r="F21" s="101"/>
      <c r="G21" s="98"/>
    </row>
    <row r="22" spans="1:7" ht="250.5" customHeight="1" x14ac:dyDescent="0.3">
      <c r="A22" s="84">
        <v>14</v>
      </c>
      <c r="B22" s="84" t="s">
        <v>232</v>
      </c>
      <c r="C22" s="73" t="s">
        <v>233</v>
      </c>
      <c r="D22" s="73" t="s">
        <v>234</v>
      </c>
      <c r="E22" s="73" t="s">
        <v>235</v>
      </c>
      <c r="F22" s="83" t="s">
        <v>236</v>
      </c>
    </row>
    <row r="23" spans="1:7" s="111" customFormat="1" ht="18.600000000000001" customHeight="1" x14ac:dyDescent="0.3">
      <c r="A23" s="103" t="s">
        <v>237</v>
      </c>
      <c r="B23" s="104" t="s">
        <v>238</v>
      </c>
      <c r="C23" s="108"/>
      <c r="D23" s="110"/>
      <c r="E23" s="109"/>
      <c r="F23" s="101"/>
      <c r="G23" s="98"/>
    </row>
    <row r="24" spans="1:7" ht="211.2" x14ac:dyDescent="0.3">
      <c r="A24" s="84">
        <v>15</v>
      </c>
      <c r="B24" s="84" t="s">
        <v>239</v>
      </c>
      <c r="C24" s="73" t="s">
        <v>240</v>
      </c>
      <c r="D24" s="73" t="s">
        <v>241</v>
      </c>
      <c r="E24" s="73" t="s">
        <v>242</v>
      </c>
      <c r="F24" s="83" t="s">
        <v>243</v>
      </c>
    </row>
    <row r="25" spans="1:7" s="89" customFormat="1" ht="158.4" x14ac:dyDescent="0.3">
      <c r="A25" s="115">
        <v>16</v>
      </c>
      <c r="B25" s="116" t="s">
        <v>244</v>
      </c>
      <c r="C25" s="71" t="s">
        <v>245</v>
      </c>
      <c r="D25" s="71" t="s">
        <v>246</v>
      </c>
      <c r="E25" s="71" t="s">
        <v>247</v>
      </c>
      <c r="F25" s="117"/>
    </row>
    <row r="26" spans="1:7" s="89" customFormat="1" ht="152.4" customHeight="1" x14ac:dyDescent="0.3">
      <c r="A26" s="116">
        <v>17</v>
      </c>
      <c r="B26" s="116" t="s">
        <v>244</v>
      </c>
      <c r="C26" s="71" t="s">
        <v>248</v>
      </c>
      <c r="D26" s="71" t="s">
        <v>249</v>
      </c>
      <c r="E26" s="71" t="s">
        <v>250</v>
      </c>
      <c r="F26" s="117"/>
    </row>
    <row r="27" spans="1:7" ht="132" x14ac:dyDescent="0.3">
      <c r="A27" s="97">
        <v>18</v>
      </c>
      <c r="B27" s="84" t="s">
        <v>244</v>
      </c>
      <c r="C27" s="73" t="s">
        <v>251</v>
      </c>
      <c r="D27" s="84" t="s">
        <v>252</v>
      </c>
      <c r="E27" s="84" t="s">
        <v>253</v>
      </c>
      <c r="F27" s="75"/>
    </row>
    <row r="28" spans="1:7" ht="158.4" x14ac:dyDescent="0.3">
      <c r="A28" s="84">
        <v>19</v>
      </c>
      <c r="B28" s="84" t="s">
        <v>254</v>
      </c>
      <c r="C28" s="84" t="s">
        <v>255</v>
      </c>
      <c r="D28" s="73" t="s">
        <v>256</v>
      </c>
      <c r="E28" s="84" t="s">
        <v>257</v>
      </c>
      <c r="F28" s="75"/>
    </row>
    <row r="29" spans="1:7" s="111" customFormat="1" ht="16.5" customHeight="1" x14ac:dyDescent="0.3">
      <c r="A29" s="103" t="s">
        <v>258</v>
      </c>
      <c r="B29" s="104" t="s">
        <v>259</v>
      </c>
      <c r="C29" s="108"/>
      <c r="D29" s="110"/>
      <c r="E29" s="109"/>
      <c r="F29" s="88"/>
      <c r="G29" s="89"/>
    </row>
    <row r="30" spans="1:7" ht="96.6" x14ac:dyDescent="0.3">
      <c r="A30" s="20">
        <v>20</v>
      </c>
      <c r="B30" s="4" t="s">
        <v>260</v>
      </c>
      <c r="C30" s="3" t="s">
        <v>261</v>
      </c>
      <c r="D30" s="3" t="s">
        <v>262</v>
      </c>
      <c r="E30" s="90" t="s">
        <v>263</v>
      </c>
      <c r="G30" s="10" t="s">
        <v>195</v>
      </c>
    </row>
    <row r="31" spans="1:7" ht="331.2" x14ac:dyDescent="0.3">
      <c r="A31" s="20">
        <v>21</v>
      </c>
      <c r="B31" s="4" t="s">
        <v>264</v>
      </c>
      <c r="C31" s="3" t="s">
        <v>265</v>
      </c>
      <c r="D31" s="3" t="s">
        <v>266</v>
      </c>
      <c r="E31" s="91" t="s">
        <v>267</v>
      </c>
      <c r="G31" s="10" t="s">
        <v>195</v>
      </c>
    </row>
    <row r="32" spans="1:7" ht="45" customHeight="1" x14ac:dyDescent="0.3">
      <c r="A32" s="20">
        <v>22</v>
      </c>
      <c r="B32" s="4" t="s">
        <v>268</v>
      </c>
      <c r="C32" s="3" t="s">
        <v>269</v>
      </c>
      <c r="D32" s="3" t="s">
        <v>262</v>
      </c>
      <c r="E32" s="90" t="s">
        <v>263</v>
      </c>
      <c r="G32" s="10" t="s">
        <v>195</v>
      </c>
    </row>
    <row r="33" spans="1:7" ht="250.8" x14ac:dyDescent="0.3">
      <c r="A33" s="20">
        <v>23</v>
      </c>
      <c r="B33" s="4" t="s">
        <v>270</v>
      </c>
      <c r="C33" s="3" t="s">
        <v>271</v>
      </c>
      <c r="D33" s="3" t="s">
        <v>272</v>
      </c>
      <c r="E33" s="79" t="s">
        <v>273</v>
      </c>
      <c r="G33" s="10" t="s">
        <v>195</v>
      </c>
    </row>
    <row r="34" spans="1:7" ht="237.6" x14ac:dyDescent="0.3">
      <c r="A34" s="20">
        <v>24</v>
      </c>
      <c r="B34" s="3" t="s">
        <v>274</v>
      </c>
      <c r="C34" s="3" t="s">
        <v>275</v>
      </c>
      <c r="D34" s="3" t="s">
        <v>276</v>
      </c>
      <c r="E34" s="84" t="s">
        <v>277</v>
      </c>
      <c r="G34" s="10" t="s">
        <v>195</v>
      </c>
    </row>
    <row r="35" spans="1:7" ht="409.6" x14ac:dyDescent="0.3">
      <c r="A35" s="20">
        <v>25</v>
      </c>
      <c r="B35" s="3" t="s">
        <v>278</v>
      </c>
      <c r="C35" s="3" t="s">
        <v>279</v>
      </c>
      <c r="D35" s="3" t="s">
        <v>280</v>
      </c>
      <c r="E35" s="84" t="s">
        <v>281</v>
      </c>
      <c r="G35" s="10" t="s">
        <v>195</v>
      </c>
    </row>
  </sheetData>
  <autoFilter ref="A4:G4" xr:uid="{00000000-0009-0000-0000-000006000000}"/>
  <mergeCells count="3">
    <mergeCell ref="F7:F8"/>
    <mergeCell ref="A2:E2"/>
    <mergeCell ref="A1:E1"/>
  </mergeCells>
  <pageMargins left="0.27559055118110237" right="0.19685039370078741" top="0.39370078740157483" bottom="0.19685039370078741" header="0.31496062992125984" footer="0.35"/>
  <pageSetup paperSize="9" scale="9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8"/>
  <sheetViews>
    <sheetView topLeftCell="A16" zoomScale="90" zoomScaleNormal="90" workbookViewId="0">
      <selection activeCell="C18" sqref="C18"/>
    </sheetView>
  </sheetViews>
  <sheetFormatPr defaultColWidth="8.5546875" defaultRowHeight="13.8" x14ac:dyDescent="0.3"/>
  <cols>
    <col min="1" max="1" width="4.109375" style="78" bestFit="1" customWidth="1"/>
    <col min="2" max="2" width="24.109375" style="78" customWidth="1"/>
    <col min="3" max="3" width="65.44140625" style="78" customWidth="1"/>
    <col min="4" max="4" width="31.5546875" style="78" customWidth="1"/>
    <col min="5" max="5" width="37.109375" style="78" customWidth="1"/>
    <col min="6" max="6" width="44.44140625" style="78" customWidth="1"/>
    <col min="7" max="16384" width="8.5546875" style="78"/>
  </cols>
  <sheetData>
    <row r="1" spans="1:8" ht="15.6" x14ac:dyDescent="0.3">
      <c r="C1" s="92" t="s">
        <v>282</v>
      </c>
      <c r="D1" s="93"/>
    </row>
    <row r="2" spans="1:8" ht="15.6" x14ac:dyDescent="0.3">
      <c r="C2" s="92"/>
      <c r="D2" s="93"/>
    </row>
    <row r="3" spans="1:8" s="10" customFormat="1" ht="25.5" customHeight="1" x14ac:dyDescent="0.3">
      <c r="A3" s="28" t="s">
        <v>1</v>
      </c>
      <c r="B3" s="28" t="s">
        <v>165</v>
      </c>
      <c r="C3" s="28" t="s">
        <v>166</v>
      </c>
      <c r="D3" s="74" t="s">
        <v>167</v>
      </c>
      <c r="E3" s="28" t="s">
        <v>168</v>
      </c>
      <c r="F3" s="96" t="s">
        <v>169</v>
      </c>
    </row>
    <row r="4" spans="1:8" s="10" customFormat="1" ht="13.2" x14ac:dyDescent="0.3">
      <c r="A4" s="28" t="s">
        <v>170</v>
      </c>
      <c r="B4" s="22" t="s">
        <v>171</v>
      </c>
      <c r="C4" s="28"/>
      <c r="D4" s="74"/>
      <c r="E4" s="28"/>
      <c r="F4" s="96"/>
    </row>
    <row r="5" spans="1:8" s="10" customFormat="1" ht="110.4" x14ac:dyDescent="0.3">
      <c r="A5" s="76">
        <v>2</v>
      </c>
      <c r="B5" s="3" t="s">
        <v>172</v>
      </c>
      <c r="C5" s="3" t="s">
        <v>173</v>
      </c>
      <c r="D5" s="3" t="s">
        <v>174</v>
      </c>
      <c r="E5" s="3" t="s">
        <v>175</v>
      </c>
      <c r="F5" s="96"/>
      <c r="G5" s="10" t="s">
        <v>195</v>
      </c>
    </row>
    <row r="6" spans="1:8" s="10" customFormat="1" ht="157.5" customHeight="1" x14ac:dyDescent="0.3">
      <c r="A6" s="76">
        <v>3</v>
      </c>
      <c r="B6" s="94" t="s">
        <v>176</v>
      </c>
      <c r="C6" s="95" t="s">
        <v>283</v>
      </c>
      <c r="D6" s="95" t="s">
        <v>284</v>
      </c>
      <c r="E6" s="95" t="s">
        <v>179</v>
      </c>
      <c r="F6" s="368" t="s">
        <v>180</v>
      </c>
    </row>
    <row r="7" spans="1:8" s="10" customFormat="1" ht="158.4" x14ac:dyDescent="0.3">
      <c r="A7" s="76">
        <v>4</v>
      </c>
      <c r="B7" s="1" t="s">
        <v>176</v>
      </c>
      <c r="C7" s="73" t="s">
        <v>182</v>
      </c>
      <c r="D7" s="73" t="s">
        <v>183</v>
      </c>
      <c r="E7" s="1" t="s">
        <v>285</v>
      </c>
      <c r="F7" s="369"/>
    </row>
    <row r="8" spans="1:8" s="10" customFormat="1" ht="211.2" x14ac:dyDescent="0.3">
      <c r="A8" s="76">
        <v>5</v>
      </c>
      <c r="B8" s="74" t="s">
        <v>186</v>
      </c>
      <c r="C8" s="73" t="s">
        <v>187</v>
      </c>
      <c r="D8" s="73" t="s">
        <v>286</v>
      </c>
      <c r="E8" s="79" t="s">
        <v>287</v>
      </c>
      <c r="F8" s="75" t="s">
        <v>190</v>
      </c>
      <c r="G8" s="10" t="s">
        <v>288</v>
      </c>
      <c r="H8" s="10" t="s">
        <v>289</v>
      </c>
    </row>
    <row r="9" spans="1:8" ht="330" x14ac:dyDescent="0.3">
      <c r="A9" s="77">
        <v>6</v>
      </c>
      <c r="B9" s="74" t="s">
        <v>186</v>
      </c>
      <c r="C9" s="73" t="s">
        <v>191</v>
      </c>
      <c r="D9" s="73" t="s">
        <v>192</v>
      </c>
      <c r="E9" s="79" t="s">
        <v>290</v>
      </c>
      <c r="F9" s="80" t="s">
        <v>194</v>
      </c>
      <c r="G9" s="10" t="s">
        <v>195</v>
      </c>
    </row>
    <row r="10" spans="1:8" ht="184.8" x14ac:dyDescent="0.3">
      <c r="A10" s="77">
        <v>7</v>
      </c>
      <c r="B10" s="74" t="s">
        <v>196</v>
      </c>
      <c r="C10" s="73" t="s">
        <v>291</v>
      </c>
      <c r="D10" s="73" t="s">
        <v>198</v>
      </c>
      <c r="E10" s="73" t="s">
        <v>199</v>
      </c>
      <c r="F10" s="80" t="s">
        <v>200</v>
      </c>
    </row>
    <row r="11" spans="1:8" ht="79.2" x14ac:dyDescent="0.3">
      <c r="A11" s="77">
        <v>8</v>
      </c>
      <c r="B11" s="74" t="s">
        <v>196</v>
      </c>
      <c r="C11" s="73" t="s">
        <v>201</v>
      </c>
      <c r="D11" s="73" t="s">
        <v>202</v>
      </c>
      <c r="E11" s="73" t="s">
        <v>203</v>
      </c>
      <c r="F11" s="80"/>
    </row>
    <row r="12" spans="1:8" ht="92.4" x14ac:dyDescent="0.3">
      <c r="A12" s="77">
        <v>9</v>
      </c>
      <c r="B12" s="74" t="s">
        <v>196</v>
      </c>
      <c r="C12" s="73" t="s">
        <v>204</v>
      </c>
      <c r="D12" s="73" t="s">
        <v>205</v>
      </c>
      <c r="E12" s="73" t="s">
        <v>203</v>
      </c>
      <c r="F12" s="80"/>
    </row>
    <row r="13" spans="1:8" s="77" customFormat="1" x14ac:dyDescent="0.3">
      <c r="A13" s="74" t="s">
        <v>206</v>
      </c>
      <c r="B13" s="22" t="s">
        <v>207</v>
      </c>
      <c r="C13" s="73"/>
      <c r="D13" s="73"/>
      <c r="F13" s="80"/>
    </row>
    <row r="14" spans="1:8" ht="234" customHeight="1" x14ac:dyDescent="0.3">
      <c r="A14" s="77">
        <v>10</v>
      </c>
      <c r="B14" s="74" t="s">
        <v>208</v>
      </c>
      <c r="C14" s="73" t="s">
        <v>292</v>
      </c>
      <c r="D14" s="73" t="s">
        <v>210</v>
      </c>
      <c r="E14" s="73" t="s">
        <v>293</v>
      </c>
      <c r="F14" s="81" t="s">
        <v>212</v>
      </c>
    </row>
    <row r="15" spans="1:8" ht="138" customHeight="1" x14ac:dyDescent="0.3">
      <c r="A15" s="77">
        <v>11</v>
      </c>
      <c r="B15" s="74" t="s">
        <v>208</v>
      </c>
      <c r="C15" s="73" t="s">
        <v>213</v>
      </c>
      <c r="D15" s="82"/>
      <c r="E15" s="73" t="s">
        <v>294</v>
      </c>
      <c r="F15" s="83"/>
    </row>
    <row r="16" spans="1:8" x14ac:dyDescent="0.3">
      <c r="A16" s="74" t="s">
        <v>215</v>
      </c>
      <c r="B16" s="22" t="s">
        <v>216</v>
      </c>
      <c r="C16" s="73"/>
      <c r="D16" s="82"/>
      <c r="E16" s="77"/>
      <c r="F16" s="83"/>
    </row>
    <row r="17" spans="1:6" ht="330" hidden="1" x14ac:dyDescent="0.3">
      <c r="A17" s="74">
        <v>12</v>
      </c>
      <c r="B17" s="74" t="s">
        <v>295</v>
      </c>
      <c r="C17" s="73" t="s">
        <v>296</v>
      </c>
      <c r="D17" s="82"/>
      <c r="E17" s="77"/>
      <c r="F17" s="81" t="s">
        <v>297</v>
      </c>
    </row>
    <row r="18" spans="1:6" ht="198" customHeight="1" x14ac:dyDescent="0.3">
      <c r="A18" s="74">
        <v>13</v>
      </c>
      <c r="B18" s="74" t="s">
        <v>217</v>
      </c>
      <c r="C18" s="73" t="s">
        <v>298</v>
      </c>
      <c r="D18" s="82" t="s">
        <v>299</v>
      </c>
      <c r="E18" s="82" t="s">
        <v>300</v>
      </c>
      <c r="F18" s="83" t="s">
        <v>221</v>
      </c>
    </row>
    <row r="19" spans="1:6" ht="119.4" x14ac:dyDescent="0.3">
      <c r="A19" s="74">
        <v>14</v>
      </c>
      <c r="B19" s="74" t="s">
        <v>222</v>
      </c>
      <c r="C19" s="73" t="s">
        <v>223</v>
      </c>
      <c r="D19" s="82" t="s">
        <v>301</v>
      </c>
      <c r="E19" s="82" t="s">
        <v>302</v>
      </c>
      <c r="F19" s="83" t="s">
        <v>226</v>
      </c>
    </row>
    <row r="20" spans="1:6" ht="118.8" x14ac:dyDescent="0.3">
      <c r="A20" s="74"/>
      <c r="B20" s="74" t="s">
        <v>222</v>
      </c>
      <c r="C20" s="73" t="s">
        <v>227</v>
      </c>
      <c r="D20" s="82" t="s">
        <v>228</v>
      </c>
      <c r="E20" s="82" t="s">
        <v>303</v>
      </c>
      <c r="F20" s="83"/>
    </row>
    <row r="21" spans="1:6" x14ac:dyDescent="0.3">
      <c r="A21" s="74" t="s">
        <v>230</v>
      </c>
      <c r="B21" s="22" t="s">
        <v>231</v>
      </c>
      <c r="C21" s="73"/>
      <c r="D21" s="82"/>
      <c r="E21" s="77"/>
      <c r="F21" s="83"/>
    </row>
    <row r="22" spans="1:6" ht="250.8" x14ac:dyDescent="0.3">
      <c r="A22" s="74">
        <v>15</v>
      </c>
      <c r="B22" s="74" t="s">
        <v>232</v>
      </c>
      <c r="C22" s="73" t="s">
        <v>233</v>
      </c>
      <c r="D22" s="82" t="s">
        <v>304</v>
      </c>
      <c r="E22" s="82" t="s">
        <v>305</v>
      </c>
      <c r="F22" s="83" t="s">
        <v>236</v>
      </c>
    </row>
    <row r="23" spans="1:6" ht="171.6" hidden="1" x14ac:dyDescent="0.3">
      <c r="A23" s="74"/>
      <c r="B23" s="74" t="s">
        <v>306</v>
      </c>
      <c r="C23" s="73" t="s">
        <v>307</v>
      </c>
      <c r="D23" s="82"/>
      <c r="E23" s="77"/>
      <c r="F23" s="83" t="s">
        <v>308</v>
      </c>
    </row>
    <row r="24" spans="1:6" x14ac:dyDescent="0.3">
      <c r="A24" s="74" t="s">
        <v>237</v>
      </c>
      <c r="B24" s="22" t="s">
        <v>238</v>
      </c>
      <c r="C24" s="73"/>
      <c r="D24" s="82"/>
      <c r="E24" s="77"/>
      <c r="F24" s="83"/>
    </row>
    <row r="25" spans="1:6" ht="198" x14ac:dyDescent="0.3">
      <c r="A25" s="74">
        <v>16</v>
      </c>
      <c r="B25" s="74" t="s">
        <v>239</v>
      </c>
      <c r="C25" s="73" t="s">
        <v>240</v>
      </c>
      <c r="D25" s="82" t="s">
        <v>309</v>
      </c>
      <c r="E25" s="82" t="s">
        <v>242</v>
      </c>
      <c r="F25" s="83" t="s">
        <v>243</v>
      </c>
    </row>
    <row r="26" spans="1:6" ht="237.6" x14ac:dyDescent="0.3">
      <c r="A26" s="77">
        <v>17</v>
      </c>
      <c r="B26" s="74" t="s">
        <v>310</v>
      </c>
      <c r="C26" s="73" t="s">
        <v>311</v>
      </c>
      <c r="D26" s="84"/>
      <c r="E26" s="77"/>
      <c r="F26" s="75" t="s">
        <v>312</v>
      </c>
    </row>
    <row r="27" spans="1:6" ht="92.4" x14ac:dyDescent="0.3">
      <c r="A27" s="74">
        <v>18</v>
      </c>
      <c r="B27" s="74" t="s">
        <v>244</v>
      </c>
      <c r="C27" s="73" t="s">
        <v>313</v>
      </c>
      <c r="D27" s="84"/>
      <c r="E27" s="77"/>
      <c r="F27" s="75" t="s">
        <v>314</v>
      </c>
    </row>
    <row r="28" spans="1:6" ht="158.4" x14ac:dyDescent="0.3">
      <c r="A28" s="77">
        <v>19</v>
      </c>
      <c r="B28" s="74" t="s">
        <v>244</v>
      </c>
      <c r="C28" s="73" t="s">
        <v>245</v>
      </c>
      <c r="D28" s="73" t="s">
        <v>246</v>
      </c>
      <c r="E28" s="73" t="s">
        <v>315</v>
      </c>
      <c r="F28" s="75"/>
    </row>
    <row r="29" spans="1:6" ht="184.8" x14ac:dyDescent="0.3">
      <c r="A29" s="74">
        <v>20</v>
      </c>
      <c r="B29" s="74" t="s">
        <v>244</v>
      </c>
      <c r="C29" s="73" t="s">
        <v>316</v>
      </c>
      <c r="D29" s="73" t="s">
        <v>249</v>
      </c>
      <c r="E29" s="73" t="s">
        <v>315</v>
      </c>
      <c r="F29" s="75"/>
    </row>
    <row r="30" spans="1:6" ht="132" x14ac:dyDescent="0.3">
      <c r="A30" s="77">
        <v>21</v>
      </c>
      <c r="B30" s="74" t="s">
        <v>244</v>
      </c>
      <c r="C30" s="73" t="s">
        <v>251</v>
      </c>
      <c r="D30" s="84" t="s">
        <v>252</v>
      </c>
      <c r="E30" s="84" t="s">
        <v>317</v>
      </c>
      <c r="F30" s="75"/>
    </row>
    <row r="31" spans="1:6" ht="158.4" x14ac:dyDescent="0.3">
      <c r="A31" s="74">
        <v>22</v>
      </c>
      <c r="B31" s="74" t="s">
        <v>254</v>
      </c>
      <c r="C31" s="84" t="s">
        <v>255</v>
      </c>
      <c r="D31" s="73" t="s">
        <v>318</v>
      </c>
      <c r="E31" s="84" t="s">
        <v>257</v>
      </c>
      <c r="F31" s="75"/>
    </row>
    <row r="32" spans="1:6" s="89" customFormat="1" x14ac:dyDescent="0.3">
      <c r="A32" s="85" t="s">
        <v>258</v>
      </c>
      <c r="B32" s="72" t="s">
        <v>259</v>
      </c>
      <c r="C32" s="71"/>
      <c r="D32" s="86"/>
      <c r="E32" s="87"/>
      <c r="F32" s="88"/>
    </row>
    <row r="33" spans="2:7" ht="96.6" x14ac:dyDescent="0.3">
      <c r="B33" s="4" t="s">
        <v>260</v>
      </c>
      <c r="C33" s="3" t="s">
        <v>261</v>
      </c>
      <c r="D33" s="3" t="s">
        <v>262</v>
      </c>
      <c r="E33" s="90" t="s">
        <v>263</v>
      </c>
      <c r="G33" s="10" t="s">
        <v>195</v>
      </c>
    </row>
    <row r="34" spans="2:7" ht="331.2" x14ac:dyDescent="0.3">
      <c r="B34" s="4" t="s">
        <v>264</v>
      </c>
      <c r="C34" s="3" t="s">
        <v>265</v>
      </c>
      <c r="D34" s="3" t="s">
        <v>266</v>
      </c>
      <c r="E34" s="91" t="s">
        <v>267</v>
      </c>
      <c r="G34" s="10" t="s">
        <v>195</v>
      </c>
    </row>
    <row r="35" spans="2:7" ht="45" customHeight="1" x14ac:dyDescent="0.3">
      <c r="B35" s="4" t="s">
        <v>268</v>
      </c>
      <c r="C35" s="3" t="s">
        <v>269</v>
      </c>
      <c r="D35" s="3" t="s">
        <v>262</v>
      </c>
      <c r="E35" s="90" t="s">
        <v>263</v>
      </c>
      <c r="G35" s="10" t="s">
        <v>195</v>
      </c>
    </row>
    <row r="36" spans="2:7" ht="358.8" x14ac:dyDescent="0.3">
      <c r="B36" s="4" t="s">
        <v>270</v>
      </c>
      <c r="C36" s="3" t="s">
        <v>271</v>
      </c>
      <c r="D36" s="3" t="s">
        <v>272</v>
      </c>
      <c r="E36" s="91" t="s">
        <v>319</v>
      </c>
      <c r="G36" s="10" t="s">
        <v>195</v>
      </c>
    </row>
    <row r="37" spans="2:7" ht="262.2" x14ac:dyDescent="0.3">
      <c r="B37" s="3" t="s">
        <v>274</v>
      </c>
      <c r="C37" s="3" t="s">
        <v>275</v>
      </c>
      <c r="D37" s="3" t="s">
        <v>276</v>
      </c>
      <c r="E37" s="7" t="s">
        <v>277</v>
      </c>
      <c r="G37" s="10" t="s">
        <v>195</v>
      </c>
    </row>
    <row r="38" spans="2:7" ht="409.6" x14ac:dyDescent="0.3">
      <c r="B38" s="3" t="s">
        <v>278</v>
      </c>
      <c r="C38" s="3" t="s">
        <v>279</v>
      </c>
      <c r="D38" s="3" t="s">
        <v>280</v>
      </c>
      <c r="E38" s="7" t="s">
        <v>281</v>
      </c>
      <c r="G38" s="10" t="s">
        <v>195</v>
      </c>
    </row>
  </sheetData>
  <autoFilter ref="A3:F3" xr:uid="{00000000-0009-0000-0000-000007000000}"/>
  <mergeCells count="1">
    <mergeCell ref="F6:F7"/>
  </mergeCells>
  <pageMargins left="0.27559055118110237" right="0.19685039370078741" top="0.39370078740157483" bottom="0.19685039370078741" header="0.31496062992125984" footer="0.31496062992125984"/>
  <pageSetup paperSize="9" scale="85"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6"/>
  <sheetViews>
    <sheetView view="pageBreakPreview" zoomScale="94" zoomScaleNormal="100" zoomScaleSheetLayoutView="94" workbookViewId="0">
      <selection activeCell="C22" sqref="C22"/>
    </sheetView>
  </sheetViews>
  <sheetFormatPr defaultColWidth="9.109375" defaultRowHeight="13.8" x14ac:dyDescent="0.3"/>
  <cols>
    <col min="1" max="1" width="6.109375" style="31" customWidth="1"/>
    <col min="2" max="2" width="18.5546875" style="2" customWidth="1"/>
    <col min="3" max="3" width="50.44140625" style="2" customWidth="1"/>
    <col min="4" max="4" width="36.109375" style="2" customWidth="1"/>
    <col min="5" max="5" width="37.44140625" style="2" customWidth="1"/>
    <col min="6" max="7" width="29.88671875" style="2" customWidth="1"/>
    <col min="8" max="8" width="6.5546875" style="2" hidden="1" customWidth="1"/>
    <col min="9" max="9" width="18.44140625" style="2" customWidth="1"/>
    <col min="10" max="10" width="68.44140625" style="2" customWidth="1"/>
    <col min="11" max="16384" width="9.109375" style="2"/>
  </cols>
  <sheetData>
    <row r="1" spans="1:10" ht="14.4" customHeight="1" x14ac:dyDescent="0.3">
      <c r="A1" s="372"/>
      <c r="B1" s="372"/>
      <c r="C1" s="372"/>
      <c r="D1" s="372"/>
      <c r="E1" s="372"/>
      <c r="F1" s="372"/>
      <c r="G1" s="372"/>
      <c r="H1" s="372"/>
    </row>
    <row r="2" spans="1:10" ht="17.399999999999999" x14ac:dyDescent="0.3">
      <c r="A2" s="373" t="s">
        <v>320</v>
      </c>
      <c r="B2" s="373"/>
      <c r="C2" s="373"/>
      <c r="D2" s="373"/>
      <c r="E2" s="373"/>
      <c r="F2" s="373"/>
      <c r="G2" s="373"/>
      <c r="H2" s="373"/>
    </row>
    <row r="3" spans="1:10" ht="45" customHeight="1" x14ac:dyDescent="0.3">
      <c r="A3" s="30"/>
      <c r="B3" s="374" t="s">
        <v>321</v>
      </c>
      <c r="C3" s="374"/>
      <c r="D3" s="374"/>
      <c r="E3" s="374"/>
      <c r="F3" s="374"/>
      <c r="G3" s="374"/>
      <c r="H3" s="374"/>
      <c r="I3" s="374"/>
    </row>
    <row r="4" spans="1:10" s="10" customFormat="1" ht="25.5" customHeight="1" x14ac:dyDescent="0.3">
      <c r="A4" s="5" t="s">
        <v>1</v>
      </c>
      <c r="B4" s="9" t="s">
        <v>165</v>
      </c>
      <c r="C4" s="9" t="s">
        <v>322</v>
      </c>
      <c r="D4" s="68" t="s">
        <v>323</v>
      </c>
      <c r="E4" s="9" t="s">
        <v>168</v>
      </c>
      <c r="F4" s="9" t="s">
        <v>324</v>
      </c>
      <c r="G4" s="9" t="s">
        <v>325</v>
      </c>
      <c r="H4" s="9" t="s">
        <v>7</v>
      </c>
    </row>
    <row r="5" spans="1:10" s="12" customFormat="1" x14ac:dyDescent="0.3">
      <c r="A5" s="5" t="s">
        <v>170</v>
      </c>
      <c r="B5" s="11" t="s">
        <v>326</v>
      </c>
      <c r="C5" s="11"/>
      <c r="D5" s="11"/>
      <c r="E5" s="11"/>
      <c r="F5" s="11"/>
      <c r="G5" s="11"/>
      <c r="H5" s="11"/>
    </row>
    <row r="6" spans="1:10" ht="152.1" customHeight="1" x14ac:dyDescent="0.3">
      <c r="A6" s="5">
        <v>1</v>
      </c>
      <c r="B6" s="13" t="s">
        <v>327</v>
      </c>
      <c r="C6" s="3" t="s">
        <v>328</v>
      </c>
      <c r="D6" s="32" t="s">
        <v>329</v>
      </c>
      <c r="E6" s="7" t="s">
        <v>330</v>
      </c>
      <c r="F6" s="7" t="s">
        <v>331</v>
      </c>
      <c r="G6" s="7" t="s">
        <v>332</v>
      </c>
      <c r="H6" s="3" t="s">
        <v>333</v>
      </c>
    </row>
    <row r="7" spans="1:10" ht="289.8" x14ac:dyDescent="0.3">
      <c r="A7" s="5">
        <v>2</v>
      </c>
      <c r="B7" s="13" t="s">
        <v>327</v>
      </c>
      <c r="C7" s="3" t="s">
        <v>334</v>
      </c>
      <c r="D7" s="3" t="s">
        <v>335</v>
      </c>
      <c r="E7" s="3" t="s">
        <v>336</v>
      </c>
      <c r="F7" s="3" t="s">
        <v>337</v>
      </c>
      <c r="G7" s="7" t="s">
        <v>332</v>
      </c>
      <c r="H7" s="3" t="s">
        <v>338</v>
      </c>
    </row>
    <row r="8" spans="1:10" ht="234.6" x14ac:dyDescent="0.3">
      <c r="A8" s="9">
        <v>3</v>
      </c>
      <c r="B8" s="70" t="s">
        <v>327</v>
      </c>
      <c r="C8" s="25" t="s">
        <v>339</v>
      </c>
      <c r="D8" s="3" t="s">
        <v>340</v>
      </c>
      <c r="E8" s="7" t="s">
        <v>341</v>
      </c>
      <c r="F8" s="7" t="s">
        <v>342</v>
      </c>
      <c r="G8" s="68" t="s">
        <v>343</v>
      </c>
      <c r="H8" s="3" t="s">
        <v>344</v>
      </c>
      <c r="J8" s="3"/>
    </row>
    <row r="9" spans="1:10" ht="55.2" x14ac:dyDescent="0.3">
      <c r="A9" s="9">
        <v>4</v>
      </c>
      <c r="B9" s="70" t="s">
        <v>327</v>
      </c>
      <c r="C9" s="4" t="s">
        <v>345</v>
      </c>
      <c r="D9" s="25" t="s">
        <v>346</v>
      </c>
      <c r="E9" s="7" t="s">
        <v>347</v>
      </c>
      <c r="F9" s="7" t="s">
        <v>348</v>
      </c>
      <c r="G9" s="68" t="s">
        <v>349</v>
      </c>
      <c r="H9" s="3" t="s">
        <v>350</v>
      </c>
      <c r="J9" s="7"/>
    </row>
    <row r="10" spans="1:10" s="16" customFormat="1" ht="18.600000000000001" customHeight="1" x14ac:dyDescent="0.3">
      <c r="A10" s="29" t="s">
        <v>215</v>
      </c>
      <c r="B10" s="14" t="s">
        <v>351</v>
      </c>
      <c r="C10" s="15"/>
      <c r="D10" s="15"/>
      <c r="E10" s="15"/>
      <c r="F10" s="15"/>
      <c r="G10" s="15"/>
      <c r="H10" s="15"/>
    </row>
    <row r="11" spans="1:10" ht="17.100000000000001" customHeight="1" x14ac:dyDescent="0.3">
      <c r="A11" s="5" t="s">
        <v>352</v>
      </c>
      <c r="B11" s="17" t="s">
        <v>353</v>
      </c>
      <c r="C11" s="4"/>
      <c r="D11" s="4"/>
      <c r="E11" s="4"/>
      <c r="F11" s="4"/>
      <c r="G11" s="4"/>
      <c r="H11" s="4"/>
    </row>
    <row r="12" spans="1:10" ht="193.2" x14ac:dyDescent="0.3">
      <c r="A12" s="5">
        <v>1</v>
      </c>
      <c r="B12" s="13" t="s">
        <v>172</v>
      </c>
      <c r="C12" s="25" t="s">
        <v>354</v>
      </c>
      <c r="D12" s="3" t="s">
        <v>355</v>
      </c>
      <c r="E12" s="7" t="s">
        <v>356</v>
      </c>
      <c r="F12" s="7" t="s">
        <v>357</v>
      </c>
      <c r="G12" s="68" t="s">
        <v>358</v>
      </c>
      <c r="H12" s="3" t="s">
        <v>350</v>
      </c>
      <c r="J12" s="2" t="s">
        <v>359</v>
      </c>
    </row>
    <row r="13" spans="1:10" ht="30" customHeight="1" x14ac:dyDescent="0.3">
      <c r="A13" s="5" t="s">
        <v>360</v>
      </c>
      <c r="B13" s="17" t="s">
        <v>361</v>
      </c>
      <c r="C13" s="4"/>
      <c r="D13" s="4"/>
      <c r="E13" s="4"/>
      <c r="F13" s="4"/>
      <c r="G13" s="4"/>
      <c r="H13" s="4"/>
    </row>
    <row r="14" spans="1:10" ht="151.5" customHeight="1" x14ac:dyDescent="0.3">
      <c r="A14" s="5">
        <v>2</v>
      </c>
      <c r="B14" s="13" t="s">
        <v>362</v>
      </c>
      <c r="C14" s="3" t="s">
        <v>363</v>
      </c>
      <c r="D14" s="3" t="s">
        <v>364</v>
      </c>
      <c r="E14" s="7" t="s">
        <v>365</v>
      </c>
      <c r="F14" s="7" t="s">
        <v>366</v>
      </c>
      <c r="G14" s="68" t="s">
        <v>367</v>
      </c>
      <c r="H14" s="3"/>
      <c r="J14" s="33"/>
    </row>
    <row r="15" spans="1:10" ht="183.9" customHeight="1" x14ac:dyDescent="0.3">
      <c r="A15" s="5">
        <v>4</v>
      </c>
      <c r="B15" s="13" t="s">
        <v>362</v>
      </c>
      <c r="C15" s="3" t="s">
        <v>368</v>
      </c>
      <c r="D15" s="3" t="s">
        <v>369</v>
      </c>
      <c r="E15" s="7" t="s">
        <v>370</v>
      </c>
      <c r="F15" s="7" t="s">
        <v>371</v>
      </c>
      <c r="G15" s="7" t="s">
        <v>372</v>
      </c>
      <c r="H15" s="4" t="s">
        <v>338</v>
      </c>
    </row>
    <row r="16" spans="1:10" ht="248.4" x14ac:dyDescent="0.3">
      <c r="A16" s="5">
        <v>8</v>
      </c>
      <c r="B16" s="70" t="s">
        <v>373</v>
      </c>
      <c r="C16" s="3" t="s">
        <v>374</v>
      </c>
      <c r="D16" s="3" t="s">
        <v>375</v>
      </c>
      <c r="E16" s="1" t="s">
        <v>376</v>
      </c>
      <c r="F16" s="69" t="s">
        <v>377</v>
      </c>
      <c r="G16" s="69" t="s">
        <v>378</v>
      </c>
      <c r="H16" s="4" t="s">
        <v>350</v>
      </c>
    </row>
    <row r="17" spans="1:10" s="12" customFormat="1" ht="36.6" customHeight="1" x14ac:dyDescent="0.3">
      <c r="A17" s="5" t="s">
        <v>230</v>
      </c>
      <c r="B17" s="18" t="s">
        <v>379</v>
      </c>
      <c r="C17" s="19"/>
      <c r="D17" s="11"/>
      <c r="E17" s="11"/>
      <c r="F17" s="11"/>
      <c r="G17" s="11"/>
      <c r="H17" s="11"/>
    </row>
    <row r="18" spans="1:10" ht="138" x14ac:dyDescent="0.25">
      <c r="A18" s="5">
        <v>3</v>
      </c>
      <c r="B18" s="6" t="s">
        <v>380</v>
      </c>
      <c r="C18" s="3" t="s">
        <v>381</v>
      </c>
      <c r="D18" s="7" t="s">
        <v>382</v>
      </c>
      <c r="E18" s="7" t="s">
        <v>383</v>
      </c>
      <c r="F18" s="7" t="s">
        <v>384</v>
      </c>
      <c r="G18" s="7" t="s">
        <v>385</v>
      </c>
      <c r="H18" s="4" t="s">
        <v>338</v>
      </c>
      <c r="J18" s="21"/>
    </row>
    <row r="19" spans="1:10" s="24" customFormat="1" x14ac:dyDescent="0.3">
      <c r="A19" s="5" t="s">
        <v>386</v>
      </c>
      <c r="B19" s="22" t="s">
        <v>387</v>
      </c>
      <c r="C19" s="23"/>
      <c r="D19" s="23"/>
      <c r="E19" s="23"/>
      <c r="F19" s="23"/>
      <c r="G19" s="23"/>
      <c r="H19" s="23"/>
    </row>
    <row r="20" spans="1:10" ht="110.4" x14ac:dyDescent="0.3">
      <c r="A20" s="5">
        <v>2</v>
      </c>
      <c r="B20" s="6" t="s">
        <v>388</v>
      </c>
      <c r="C20" s="6" t="s">
        <v>389</v>
      </c>
      <c r="D20" s="7" t="s">
        <v>390</v>
      </c>
      <c r="E20" s="7" t="s">
        <v>391</v>
      </c>
      <c r="F20" s="7" t="s">
        <v>392</v>
      </c>
      <c r="G20" s="3" t="s">
        <v>393</v>
      </c>
      <c r="H20" s="4" t="s">
        <v>394</v>
      </c>
      <c r="I20" s="7"/>
    </row>
    <row r="21" spans="1:10" ht="179.4" x14ac:dyDescent="0.3">
      <c r="A21" s="5">
        <v>3</v>
      </c>
      <c r="B21" s="6" t="s">
        <v>395</v>
      </c>
      <c r="C21" s="6" t="s">
        <v>396</v>
      </c>
      <c r="D21" s="3" t="s">
        <v>397</v>
      </c>
      <c r="E21" s="3" t="s">
        <v>398</v>
      </c>
      <c r="F21" s="3" t="s">
        <v>399</v>
      </c>
      <c r="G21" s="25" t="s">
        <v>400</v>
      </c>
      <c r="H21" s="3" t="s">
        <v>401</v>
      </c>
    </row>
    <row r="22" spans="1:10" s="24" customFormat="1" ht="41.1" customHeight="1" x14ac:dyDescent="0.3">
      <c r="A22" s="5" t="s">
        <v>402</v>
      </c>
      <c r="B22" s="22" t="s">
        <v>403</v>
      </c>
      <c r="C22" s="23"/>
      <c r="D22" s="23"/>
      <c r="E22" s="23"/>
      <c r="F22" s="23"/>
      <c r="G22" s="23"/>
      <c r="H22" s="23"/>
    </row>
    <row r="23" spans="1:10" ht="289.8" x14ac:dyDescent="0.3">
      <c r="A23" s="5">
        <v>1</v>
      </c>
      <c r="B23" s="6" t="s">
        <v>404</v>
      </c>
      <c r="C23" s="6" t="s">
        <v>405</v>
      </c>
      <c r="D23" s="7" t="s">
        <v>406</v>
      </c>
      <c r="E23" s="3" t="s">
        <v>407</v>
      </c>
      <c r="F23" s="3" t="s">
        <v>408</v>
      </c>
      <c r="G23" s="25" t="s">
        <v>409</v>
      </c>
      <c r="H23" s="4" t="s">
        <v>394</v>
      </c>
    </row>
    <row r="24" spans="1:10" ht="138" x14ac:dyDescent="0.3">
      <c r="A24" s="5">
        <v>2</v>
      </c>
      <c r="B24" s="6" t="s">
        <v>404</v>
      </c>
      <c r="C24" s="6" t="s">
        <v>410</v>
      </c>
      <c r="D24" s="3" t="s">
        <v>411</v>
      </c>
      <c r="E24" s="3" t="s">
        <v>412</v>
      </c>
      <c r="F24" s="3" t="s">
        <v>413</v>
      </c>
      <c r="G24" s="3" t="s">
        <v>414</v>
      </c>
      <c r="H24" s="4" t="s">
        <v>415</v>
      </c>
    </row>
    <row r="25" spans="1:10" s="12" customFormat="1" x14ac:dyDescent="0.3">
      <c r="A25" s="5" t="s">
        <v>237</v>
      </c>
      <c r="B25" s="11" t="s">
        <v>416</v>
      </c>
      <c r="C25" s="11"/>
      <c r="D25" s="11"/>
      <c r="E25" s="11"/>
      <c r="F25" s="11"/>
      <c r="G25" s="11"/>
      <c r="H25" s="11"/>
    </row>
    <row r="26" spans="1:10" ht="246" customHeight="1" x14ac:dyDescent="0.3">
      <c r="A26" s="5">
        <v>1</v>
      </c>
      <c r="B26" s="6" t="s">
        <v>417</v>
      </c>
      <c r="C26" s="6" t="s">
        <v>418</v>
      </c>
      <c r="D26" s="3" t="s">
        <v>419</v>
      </c>
      <c r="E26" s="3" t="s">
        <v>420</v>
      </c>
      <c r="F26" s="3" t="s">
        <v>421</v>
      </c>
      <c r="G26" s="3" t="s">
        <v>422</v>
      </c>
      <c r="H26" s="3" t="s">
        <v>423</v>
      </c>
    </row>
    <row r="27" spans="1:10" x14ac:dyDescent="0.3">
      <c r="A27" s="5" t="s">
        <v>386</v>
      </c>
      <c r="B27" s="22" t="s">
        <v>424</v>
      </c>
      <c r="C27" s="4"/>
      <c r="D27" s="4"/>
      <c r="E27" s="4"/>
      <c r="F27" s="4"/>
      <c r="G27" s="4"/>
      <c r="H27" s="4"/>
    </row>
    <row r="28" spans="1:10" ht="195.9" customHeight="1" x14ac:dyDescent="0.3">
      <c r="A28" s="5">
        <v>1</v>
      </c>
      <c r="B28" s="6" t="s">
        <v>425</v>
      </c>
      <c r="C28" s="1" t="s">
        <v>426</v>
      </c>
      <c r="D28" s="1" t="s">
        <v>427</v>
      </c>
      <c r="E28" s="27" t="s">
        <v>428</v>
      </c>
      <c r="F28" s="27" t="s">
        <v>429</v>
      </c>
      <c r="G28" s="1" t="s">
        <v>430</v>
      </c>
      <c r="H28" s="4" t="s">
        <v>431</v>
      </c>
    </row>
    <row r="29" spans="1:10" ht="234.6" x14ac:dyDescent="0.3">
      <c r="A29" s="5">
        <v>2</v>
      </c>
      <c r="B29" s="6" t="s">
        <v>432</v>
      </c>
      <c r="C29" s="3" t="s">
        <v>433</v>
      </c>
      <c r="D29" s="3" t="s">
        <v>434</v>
      </c>
      <c r="E29" s="3"/>
      <c r="F29" s="3" t="s">
        <v>421</v>
      </c>
      <c r="G29" s="3" t="s">
        <v>118</v>
      </c>
      <c r="H29" s="3" t="s">
        <v>435</v>
      </c>
      <c r="I29" s="3" t="s">
        <v>436</v>
      </c>
    </row>
    <row r="30" spans="1:10" ht="179.4" x14ac:dyDescent="0.3">
      <c r="A30" s="5">
        <v>3</v>
      </c>
      <c r="B30" s="6" t="s">
        <v>432</v>
      </c>
      <c r="C30" s="7" t="s">
        <v>437</v>
      </c>
      <c r="D30" s="7" t="s">
        <v>438</v>
      </c>
      <c r="E30" s="3"/>
      <c r="F30" s="3"/>
      <c r="G30" s="3"/>
      <c r="H30" s="3" t="s">
        <v>439</v>
      </c>
    </row>
    <row r="31" spans="1:10" ht="82.8" x14ac:dyDescent="0.3">
      <c r="A31" s="5">
        <v>2</v>
      </c>
      <c r="B31" s="6" t="s">
        <v>440</v>
      </c>
      <c r="C31" s="3" t="s">
        <v>441</v>
      </c>
      <c r="D31" s="3" t="s">
        <v>442</v>
      </c>
      <c r="E31" s="7" t="s">
        <v>443</v>
      </c>
      <c r="F31" s="7"/>
      <c r="G31" s="7"/>
      <c r="H31" s="3" t="s">
        <v>444</v>
      </c>
    </row>
    <row r="32" spans="1:10" s="12" customFormat="1" x14ac:dyDescent="0.3">
      <c r="A32" s="5" t="s">
        <v>445</v>
      </c>
      <c r="B32" s="25" t="s">
        <v>446</v>
      </c>
      <c r="C32" s="11"/>
      <c r="D32" s="11"/>
      <c r="E32" s="11"/>
      <c r="F32" s="11"/>
      <c r="G32" s="11"/>
      <c r="H32" s="11"/>
    </row>
    <row r="33" spans="1:8" ht="356.4" x14ac:dyDescent="0.3">
      <c r="A33" s="5">
        <v>2</v>
      </c>
      <c r="B33" s="6" t="s">
        <v>447</v>
      </c>
      <c r="C33" s="3" t="s">
        <v>448</v>
      </c>
      <c r="D33" s="27" t="s">
        <v>449</v>
      </c>
      <c r="E33" s="3" t="s">
        <v>450</v>
      </c>
      <c r="F33" s="3" t="s">
        <v>421</v>
      </c>
      <c r="G33" s="3" t="s">
        <v>451</v>
      </c>
      <c r="H33" s="4" t="s">
        <v>394</v>
      </c>
    </row>
    <row r="34" spans="1:8" ht="409.5" customHeight="1" x14ac:dyDescent="0.3">
      <c r="A34" s="5">
        <v>3</v>
      </c>
      <c r="B34" s="6" t="s">
        <v>452</v>
      </c>
      <c r="C34" s="3"/>
      <c r="D34" s="7" t="s">
        <v>453</v>
      </c>
      <c r="E34" s="7" t="s">
        <v>454</v>
      </c>
      <c r="F34" s="7" t="s">
        <v>455</v>
      </c>
      <c r="G34" s="7" t="s">
        <v>456</v>
      </c>
      <c r="H34" s="4" t="s">
        <v>350</v>
      </c>
    </row>
    <row r="35" spans="1:8" ht="207.9" customHeight="1" x14ac:dyDescent="0.3">
      <c r="A35" s="5">
        <v>5</v>
      </c>
      <c r="B35" s="6" t="s">
        <v>457</v>
      </c>
      <c r="C35" s="3"/>
      <c r="D35" s="7" t="s">
        <v>458</v>
      </c>
      <c r="E35" s="7" t="s">
        <v>459</v>
      </c>
      <c r="F35" s="7" t="s">
        <v>460</v>
      </c>
      <c r="G35" s="4"/>
      <c r="H35" s="3" t="s">
        <v>461</v>
      </c>
    </row>
    <row r="36" spans="1:8" ht="82.8" x14ac:dyDescent="0.3">
      <c r="A36" s="5">
        <v>6</v>
      </c>
      <c r="B36" s="6" t="s">
        <v>462</v>
      </c>
      <c r="C36" s="3"/>
      <c r="D36" s="7" t="s">
        <v>463</v>
      </c>
      <c r="E36" s="7" t="s">
        <v>464</v>
      </c>
      <c r="F36" s="7" t="s">
        <v>460</v>
      </c>
      <c r="G36" s="4"/>
      <c r="H36" s="3" t="s">
        <v>461</v>
      </c>
    </row>
  </sheetData>
  <autoFilter ref="A4:J4" xr:uid="{00000000-0009-0000-0000-000008000000}"/>
  <mergeCells count="3">
    <mergeCell ref="A1:H1"/>
    <mergeCell ref="A2:H2"/>
    <mergeCell ref="B3:I3"/>
  </mergeCells>
  <pageMargins left="0.51" right="0.15748031496062992" top="0.39" bottom="0.2" header="0.2" footer="0.19685039370078741"/>
  <pageSetup scale="29" fitToHeight="0"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Cập nhật ý kiến các đơn vị</vt:lpstr>
      <vt:lpstr>Sort để lọc trùng</vt:lpstr>
      <vt:lpstr>Phần phương pháp định giá 18.8</vt:lpstr>
      <vt:lpstr>Phần quản lý giá 18.8</vt:lpstr>
      <vt:lpstr>Phần quản lý giá</vt:lpstr>
      <vt:lpstr>Phần phương pháp định giá 31.7</vt:lpstr>
      <vt:lpstr>HD 11072022-trinh</vt:lpstr>
      <vt:lpstr>HD 11072022-cuoi</vt:lpstr>
      <vt:lpstr>Góp ý 11-5</vt:lpstr>
      <vt:lpstr>TH các Bo nganh, DN, DP</vt:lpstr>
      <vt:lpstr>HD thuc hien CT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BICH THUY</dc:creator>
  <cp:lastModifiedBy>Phạm Bích Ngân</cp:lastModifiedBy>
  <cp:revision/>
  <cp:lastPrinted>2026-08-21T01:48:32Z</cp:lastPrinted>
  <dcterms:created xsi:type="dcterms:W3CDTF">2022-03-29T02:13:03Z</dcterms:created>
  <dcterms:modified xsi:type="dcterms:W3CDTF">2026-09-03T08:13:51Z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BMPSD">
    <vt:lpwstr>K</vt:lpwstr>
  </property>
</Properties>
</file>